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780" yWindow="20" windowWidth="24480" windowHeight="11580" tabRatio="727"/>
  </bookViews>
  <sheets>
    <sheet name="Instructions" sheetId="3" r:id="rId1"/>
    <sheet name="RSI Budget" sheetId="6" r:id="rId2"/>
    <sheet name="Other Resources" sheetId="5" r:id="rId3"/>
  </sheets>
  <definedNames>
    <definedName name="Benefits_PrintArea">#REF!</definedName>
    <definedName name="Benefits_PrintTitles">#REF!</definedName>
    <definedName name="_xlnm.Print_Area" localSheetId="0">Instructions!$A$1:$N$78</definedName>
    <definedName name="_xlnm.Print_Area" localSheetId="2">'Other Resources'!$A$1:$K$18</definedName>
    <definedName name="_xlnm.Print_Area" localSheetId="1">'RSI Budget'!$A$1:$N$77</definedName>
    <definedName name="Salary_PrintArea">#REF!</definedName>
    <definedName name="Salary_PrintTitles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6" i="3" l="1"/>
  <c r="I76" i="3"/>
  <c r="J65" i="3"/>
  <c r="I65" i="3"/>
  <c r="I50" i="3"/>
  <c r="I39" i="3"/>
  <c r="M28" i="3"/>
  <c r="L28" i="3"/>
  <c r="K28" i="3"/>
  <c r="M75" i="6"/>
  <c r="K75" i="6"/>
  <c r="I75" i="6"/>
  <c r="J75" i="6"/>
  <c r="M64" i="6"/>
  <c r="K64" i="6"/>
  <c r="J64" i="6"/>
  <c r="I64" i="6"/>
  <c r="M49" i="6"/>
  <c r="J49" i="6"/>
  <c r="I49" i="6"/>
  <c r="M38" i="6"/>
  <c r="L38" i="6"/>
  <c r="J38" i="6"/>
  <c r="I38" i="6"/>
  <c r="M25" i="6"/>
  <c r="M27" i="6"/>
  <c r="M77" i="6"/>
  <c r="L25" i="6"/>
  <c r="L27" i="6"/>
  <c r="K25" i="6"/>
  <c r="K27" i="6"/>
  <c r="B5" i="5"/>
  <c r="B6" i="5"/>
  <c r="B7" i="5"/>
  <c r="B8" i="5"/>
  <c r="B9" i="5"/>
  <c r="B4" i="5"/>
  <c r="L75" i="6"/>
  <c r="N73" i="6"/>
  <c r="N72" i="6"/>
  <c r="N71" i="6"/>
  <c r="N70" i="6"/>
  <c r="L64" i="6"/>
  <c r="N62" i="6"/>
  <c r="N61" i="6"/>
  <c r="N60" i="6"/>
  <c r="N57" i="6"/>
  <c r="N56" i="6"/>
  <c r="N55" i="6"/>
  <c r="L49" i="6"/>
  <c r="K49" i="6"/>
  <c r="N47" i="6"/>
  <c r="G47" i="6"/>
  <c r="N46" i="6"/>
  <c r="N45" i="6"/>
  <c r="N44" i="6"/>
  <c r="K38" i="6"/>
  <c r="N36" i="6"/>
  <c r="G36" i="6"/>
  <c r="N35" i="6"/>
  <c r="N34" i="6"/>
  <c r="N33" i="6"/>
  <c r="E22" i="6"/>
  <c r="G22" i="6"/>
  <c r="I22" i="6"/>
  <c r="N22" i="6"/>
  <c r="E21" i="6"/>
  <c r="G21" i="6"/>
  <c r="I21" i="6"/>
  <c r="N21" i="6"/>
  <c r="E20" i="6"/>
  <c r="G20" i="6"/>
  <c r="E19" i="6"/>
  <c r="G19" i="6"/>
  <c r="E18" i="6"/>
  <c r="G18" i="6"/>
  <c r="I18" i="6"/>
  <c r="N18" i="6"/>
  <c r="E17" i="6"/>
  <c r="G17" i="6"/>
  <c r="J17" i="6"/>
  <c r="N17" i="6"/>
  <c r="K77" i="6"/>
  <c r="L77" i="6"/>
  <c r="N75" i="6"/>
  <c r="B17" i="5"/>
  <c r="N49" i="6"/>
  <c r="B15" i="5"/>
  <c r="N38" i="6"/>
  <c r="B14" i="5"/>
  <c r="N64" i="6"/>
  <c r="B16" i="5"/>
  <c r="I19" i="6"/>
  <c r="J19" i="6"/>
  <c r="G25" i="6"/>
  <c r="J20" i="6"/>
  <c r="J25" i="6"/>
  <c r="I20" i="6"/>
  <c r="I25" i="6"/>
  <c r="M65" i="3"/>
  <c r="L65" i="3"/>
  <c r="K65" i="3"/>
  <c r="N63" i="3"/>
  <c r="N58" i="3"/>
  <c r="M50" i="3"/>
  <c r="L50" i="3"/>
  <c r="K50" i="3"/>
  <c r="J50" i="3"/>
  <c r="N48" i="3"/>
  <c r="G48" i="3"/>
  <c r="N47" i="3"/>
  <c r="N46" i="3"/>
  <c r="N45" i="3"/>
  <c r="E22" i="3"/>
  <c r="G22" i="3"/>
  <c r="I22" i="3"/>
  <c r="N22" i="3"/>
  <c r="E23" i="3"/>
  <c r="G23" i="3"/>
  <c r="I23" i="3"/>
  <c r="N23" i="3"/>
  <c r="E18" i="3"/>
  <c r="G18" i="3"/>
  <c r="I18" i="3"/>
  <c r="J27" i="6"/>
  <c r="J77" i="6"/>
  <c r="N50" i="3"/>
  <c r="N18" i="3"/>
  <c r="N25" i="6"/>
  <c r="I27" i="6"/>
  <c r="I77" i="6"/>
  <c r="N77" i="6"/>
  <c r="N20" i="6"/>
  <c r="N19" i="6"/>
  <c r="E18" i="5"/>
  <c r="N79" i="6"/>
  <c r="N80" i="6"/>
  <c r="N27" i="6"/>
  <c r="B13" i="5"/>
  <c r="B18" i="5"/>
  <c r="H16" i="5"/>
  <c r="H14" i="5"/>
  <c r="H17" i="5"/>
  <c r="H15" i="5"/>
  <c r="H13" i="5"/>
  <c r="H18" i="5"/>
  <c r="N74" i="3"/>
  <c r="N73" i="3"/>
  <c r="M76" i="3"/>
  <c r="L76" i="3"/>
  <c r="K76" i="3"/>
  <c r="N72" i="3"/>
  <c r="N71" i="3"/>
  <c r="N76" i="3"/>
  <c r="N62" i="3"/>
  <c r="N61" i="3"/>
  <c r="N57" i="3"/>
  <c r="N56" i="3"/>
  <c r="N65" i="3"/>
  <c r="N36" i="3"/>
  <c r="N37" i="3"/>
  <c r="N35" i="3"/>
  <c r="G37" i="3"/>
  <c r="J39" i="3"/>
  <c r="K39" i="3"/>
  <c r="K78" i="3"/>
  <c r="L39" i="3"/>
  <c r="L78" i="3"/>
  <c r="M39" i="3"/>
  <c r="M78" i="3"/>
  <c r="N34" i="3"/>
  <c r="N39" i="3"/>
  <c r="E19" i="3"/>
  <c r="G19" i="3"/>
  <c r="E17" i="3"/>
  <c r="G17" i="3"/>
  <c r="J17" i="3"/>
  <c r="E20" i="3"/>
  <c r="G20" i="3"/>
  <c r="G26" i="3"/>
  <c r="E21" i="3"/>
  <c r="G21" i="3"/>
  <c r="I21" i="3"/>
  <c r="J20" i="3"/>
  <c r="J26" i="3"/>
  <c r="I20" i="3"/>
  <c r="I26" i="3"/>
  <c r="I19" i="3"/>
  <c r="I28" i="3"/>
  <c r="I78" i="3"/>
  <c r="J19" i="3"/>
  <c r="J28" i="3"/>
  <c r="J78" i="3"/>
  <c r="N78" i="3"/>
  <c r="N81" i="3"/>
  <c r="N26" i="3"/>
  <c r="N19" i="3"/>
  <c r="N21" i="3"/>
  <c r="N20" i="3"/>
  <c r="N17" i="3"/>
  <c r="N28" i="3"/>
</calcChain>
</file>

<file path=xl/comments1.xml><?xml version="1.0" encoding="utf-8"?>
<comments xmlns="http://schemas.openxmlformats.org/spreadsheetml/2006/main">
  <authors>
    <author>Microsoft Office User</author>
  </authors>
  <commentList>
    <comment ref="G26" authorId="0">
      <text>
        <r>
          <rPr>
            <sz val="10"/>
            <color rgb="FF000000"/>
            <rFont val="Tahoma"/>
            <family val="2"/>
          </rPr>
          <t>GRA Tuition Remission should be calculated at 66% of total GRA salary + benefits.</t>
        </r>
      </text>
    </comment>
  </commentList>
</comments>
</file>

<file path=xl/sharedStrings.xml><?xml version="1.0" encoding="utf-8"?>
<sst xmlns="http://schemas.openxmlformats.org/spreadsheetml/2006/main" count="220" uniqueCount="78">
  <si>
    <t>Total</t>
  </si>
  <si>
    <t>Title:</t>
  </si>
  <si>
    <t>Project Period:</t>
  </si>
  <si>
    <t>PI(s):</t>
  </si>
  <si>
    <t>Annual Salary</t>
  </si>
  <si>
    <t>Total Salary</t>
  </si>
  <si>
    <t>Domestic Travel</t>
  </si>
  <si>
    <t>International Travel</t>
  </si>
  <si>
    <t>TOTAL 
COSTS</t>
  </si>
  <si>
    <t># of Months</t>
  </si>
  <si>
    <t>Postdoctoral Researcher</t>
  </si>
  <si>
    <t>Name/Title</t>
  </si>
  <si>
    <t>Benefit Rate</t>
  </si>
  <si>
    <t>Salary + Benefits</t>
  </si>
  <si>
    <t>YEAR 1</t>
  </si>
  <si>
    <t>YEAR 2</t>
  </si>
  <si>
    <t>YEAR 3</t>
  </si>
  <si>
    <t>YEAR 4</t>
  </si>
  <si>
    <t>YEAR 5</t>
  </si>
  <si>
    <t>Sponsor:</t>
  </si>
  <si>
    <t>Total Other Personnel Costs</t>
  </si>
  <si>
    <t>C. EQUIPMENT</t>
  </si>
  <si>
    <t>Funds Requested</t>
  </si>
  <si>
    <t>Total Equipment Costs</t>
  </si>
  <si>
    <t>Y1</t>
  </si>
  <si>
    <t>Y2</t>
  </si>
  <si>
    <t>Y3</t>
  </si>
  <si>
    <t>Y4</t>
  </si>
  <si>
    <t>Y5</t>
  </si>
  <si>
    <t>Rationale</t>
  </si>
  <si>
    <t>Total Travel Costs</t>
  </si>
  <si>
    <t>F. OTHER DIRECT COSTS</t>
  </si>
  <si>
    <t>Graduate Research Assistant</t>
  </si>
  <si>
    <t>Line item</t>
  </si>
  <si>
    <t>Materials &amp; Supplies</t>
  </si>
  <si>
    <t>Consultant Services</t>
  </si>
  <si>
    <t>Facilities &amp; Recharges</t>
  </si>
  <si>
    <t>Subawards</t>
  </si>
  <si>
    <t>GRA Tuition Remission</t>
  </si>
  <si>
    <t>Total Other Direct Costs</t>
  </si>
  <si>
    <t>Total Direct Costs</t>
  </si>
  <si>
    <t>RSI BUDGET WORKSHEET</t>
  </si>
  <si>
    <t>Division:</t>
  </si>
  <si>
    <t>Initiative:</t>
  </si>
  <si>
    <t>Engineering &amp; Applied Science</t>
  </si>
  <si>
    <t>John Doe</t>
  </si>
  <si>
    <t>8/1/2020 - 7/31/22</t>
  </si>
  <si>
    <t>Title of Project</t>
  </si>
  <si>
    <t>Category</t>
  </si>
  <si>
    <t>TOTAL DIRECT COSTS</t>
  </si>
  <si>
    <t>Source</t>
  </si>
  <si>
    <t>Total Funds Needed 
to Carryout Project ($)</t>
  </si>
  <si>
    <t>Total Committed Cost Share</t>
  </si>
  <si>
    <t>Total Amount of this Request</t>
  </si>
  <si>
    <t>Senior Researcher</t>
  </si>
  <si>
    <t>Undergraduate Research Assistant</t>
  </si>
  <si>
    <t>FTE (%)</t>
  </si>
  <si>
    <t>A + B.  PERSONNEL</t>
  </si>
  <si>
    <t>Research Staff (e.g., Technician)</t>
  </si>
  <si>
    <t>Visiting Scholar</t>
  </si>
  <si>
    <t>EXAMPLE: Edgertronic SC2X High-speed Camera</t>
  </si>
  <si>
    <t>EXAMPLE: Edgertronic SC1 High-speed Camera</t>
  </si>
  <si>
    <t>D. FABRICATIONS</t>
  </si>
  <si>
    <t>Central Valley, CA</t>
  </si>
  <si>
    <t>A + B. PERSONNEL</t>
  </si>
  <si>
    <t>E. TRAVEL</t>
  </si>
  <si>
    <t>Fabrication - Materials</t>
  </si>
  <si>
    <t>Fabrication - Facilities</t>
  </si>
  <si>
    <t>Fabrication - Labor/Engineering</t>
  </si>
  <si>
    <t>Nuuk, Greenland</t>
  </si>
  <si>
    <t>Total Fabrication Costs</t>
  </si>
  <si>
    <t>Resnick Sustainability Institute</t>
  </si>
  <si>
    <t>Solar To Everything</t>
  </si>
  <si>
    <t>Field Work Travel</t>
  </si>
  <si>
    <t xml:space="preserve"> </t>
  </si>
  <si>
    <t>OHER RESOURCES WORKSHEET</t>
  </si>
  <si>
    <t>Committed Other Amount ($)*</t>
  </si>
  <si>
    <t>Lead PI: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</si>
</sst>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#,##0_);\(&quot;$&quot;#,##0\)"/>
    <numFmt numFmtId="166" formatCode="&quot;$&quot;#,##0"/>
    <numFmt numFmtId="167" formatCode="_(&quot;$&quot;* #,##0_);_(&quot;$&quot;* \(#,##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Arial"/>
      <family val="2"/>
    </font>
    <font>
      <b/>
      <i/>
      <sz val="12"/>
      <name val="Calibri"/>
      <family val="2"/>
      <scheme val="minor"/>
    </font>
    <font>
      <sz val="10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B2B2B2"/>
      </left>
      <right/>
      <top style="double">
        <color auto="1"/>
      </top>
      <bottom style="thin">
        <color rgb="FFB2B2B2"/>
      </bottom>
      <diagonal/>
    </border>
    <border>
      <left/>
      <right style="thin">
        <color rgb="FFB2B2B2"/>
      </right>
      <top style="double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</borders>
  <cellStyleXfs count="4">
    <xf numFmtId="1" fontId="0" fillId="0" borderId="0"/>
    <xf numFmtId="0" fontId="1" fillId="3" borderId="23" applyNumberFormat="0" applyFont="0" applyAlignment="0" applyProtection="0"/>
    <xf numFmtId="0" fontId="3" fillId="2" borderId="24" applyNumberFormat="0" applyAlignment="0" applyProtection="0"/>
    <xf numFmtId="164" fontId="16" fillId="0" borderId="0" applyFont="0" applyFill="0" applyBorder="0" applyAlignment="0" applyProtection="0"/>
  </cellStyleXfs>
  <cellXfs count="138">
    <xf numFmtId="1" fontId="0" fillId="0" borderId="0" xfId="0"/>
    <xf numFmtId="1" fontId="4" fillId="4" borderId="0" xfId="0" applyFont="1" applyFill="1"/>
    <xf numFmtId="1" fontId="0" fillId="4" borderId="0" xfId="0" applyFill="1"/>
    <xf numFmtId="1" fontId="5" fillId="4" borderId="0" xfId="0" applyFont="1" applyFill="1" applyAlignment="1">
      <alignment horizontal="right"/>
    </xf>
    <xf numFmtId="0" fontId="6" fillId="4" borderId="0" xfId="0" applyNumberFormat="1" applyFont="1" applyFill="1" applyBorder="1" applyAlignment="1">
      <alignment horizontal="left"/>
    </xf>
    <xf numFmtId="1" fontId="6" fillId="4" borderId="0" xfId="0" applyFont="1" applyFill="1"/>
    <xf numFmtId="1" fontId="2" fillId="4" borderId="0" xfId="0" applyFont="1" applyFill="1"/>
    <xf numFmtId="1" fontId="8" fillId="4" borderId="0" xfId="0" applyFont="1" applyFill="1"/>
    <xf numFmtId="1" fontId="8" fillId="4" borderId="0" xfId="0" applyFont="1" applyFill="1" applyAlignment="1">
      <alignment horizontal="center"/>
    </xf>
    <xf numFmtId="166" fontId="6" fillId="4" borderId="0" xfId="0" applyNumberFormat="1" applyFont="1" applyFill="1" applyAlignment="1">
      <alignment horizontal="center"/>
    </xf>
    <xf numFmtId="166" fontId="6" fillId="3" borderId="23" xfId="1" applyNumberFormat="1" applyFont="1" applyAlignment="1">
      <alignment horizontal="center"/>
    </xf>
    <xf numFmtId="9" fontId="6" fillId="3" borderId="23" xfId="1" applyNumberFormat="1" applyFont="1" applyAlignment="1">
      <alignment horizontal="center"/>
    </xf>
    <xf numFmtId="1" fontId="6" fillId="3" borderId="23" xfId="1" applyNumberFormat="1" applyFont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1" fontId="5" fillId="4" borderId="0" xfId="0" applyFont="1" applyFill="1" applyAlignment="1">
      <alignment horizontal="right" vertical="center"/>
    </xf>
    <xf numFmtId="0" fontId="6" fillId="4" borderId="0" xfId="0" applyNumberFormat="1" applyFont="1" applyFill="1" applyBorder="1" applyAlignment="1">
      <alignment horizontal="left"/>
    </xf>
    <xf numFmtId="1" fontId="0" fillId="4" borderId="0" xfId="0" applyFill="1" applyBorder="1" applyAlignment="1">
      <alignment horizontal="center"/>
    </xf>
    <xf numFmtId="166" fontId="10" fillId="2" borderId="24" xfId="2" applyNumberFormat="1" applyFont="1" applyAlignment="1">
      <alignment horizontal="center"/>
    </xf>
    <xf numFmtId="9" fontId="11" fillId="2" borderId="24" xfId="2" applyNumberFormat="1" applyFont="1" applyAlignment="1">
      <alignment horizontal="center"/>
    </xf>
    <xf numFmtId="1" fontId="6" fillId="4" borderId="0" xfId="0" applyFont="1" applyFill="1" applyBorder="1" applyAlignment="1">
      <alignment horizontal="center"/>
    </xf>
    <xf numFmtId="166" fontId="11" fillId="2" borderId="24" xfId="2" applyNumberFormat="1" applyFont="1" applyAlignment="1">
      <alignment horizontal="center"/>
    </xf>
    <xf numFmtId="166" fontId="6" fillId="7" borderId="22" xfId="0" applyNumberFormat="1" applyFont="1" applyFill="1" applyBorder="1" applyAlignment="1">
      <alignment horizontal="center"/>
    </xf>
    <xf numFmtId="166" fontId="10" fillId="3" borderId="23" xfId="1" applyNumberFormat="1" applyFont="1" applyAlignment="1">
      <alignment horizontal="center"/>
    </xf>
    <xf numFmtId="166" fontId="6" fillId="7" borderId="2" xfId="0" applyNumberFormat="1" applyFont="1" applyFill="1" applyBorder="1" applyAlignment="1">
      <alignment horizontal="center"/>
    </xf>
    <xf numFmtId="1" fontId="12" fillId="4" borderId="0" xfId="0" applyFont="1" applyFill="1" applyAlignment="1">
      <alignment horizontal="center"/>
    </xf>
    <xf numFmtId="1" fontId="6" fillId="4" borderId="0" xfId="0" applyFont="1" applyFill="1" applyBorder="1" applyAlignment="1"/>
    <xf numFmtId="1" fontId="6" fillId="3" borderId="23" xfId="1" applyNumberFormat="1" applyFont="1"/>
    <xf numFmtId="166" fontId="5" fillId="6" borderId="21" xfId="0" applyNumberFormat="1" applyFont="1" applyFill="1" applyBorder="1" applyAlignment="1">
      <alignment horizontal="center"/>
    </xf>
    <xf numFmtId="166" fontId="5" fillId="6" borderId="31" xfId="0" applyNumberFormat="1" applyFont="1" applyFill="1" applyBorder="1" applyAlignment="1">
      <alignment horizontal="center"/>
    </xf>
    <xf numFmtId="1" fontId="0" fillId="4" borderId="10" xfId="0" applyFill="1" applyBorder="1"/>
    <xf numFmtId="166" fontId="5" fillId="4" borderId="10" xfId="0" applyNumberFormat="1" applyFont="1" applyFill="1" applyBorder="1" applyAlignment="1">
      <alignment horizontal="center"/>
    </xf>
    <xf numFmtId="166" fontId="5" fillId="5" borderId="1" xfId="0" applyNumberFormat="1" applyFont="1" applyFill="1" applyBorder="1" applyAlignment="1">
      <alignment horizontal="center"/>
    </xf>
    <xf numFmtId="166" fontId="5" fillId="5" borderId="32" xfId="0" applyNumberFormat="1" applyFont="1" applyFill="1" applyBorder="1" applyAlignment="1">
      <alignment horizontal="center"/>
    </xf>
    <xf numFmtId="1" fontId="15" fillId="0" borderId="0" xfId="0" applyFont="1"/>
    <xf numFmtId="166" fontId="5" fillId="8" borderId="3" xfId="0" applyNumberFormat="1" applyFont="1" applyFill="1" applyBorder="1" applyAlignment="1">
      <alignment horizontal="center"/>
    </xf>
    <xf numFmtId="1" fontId="6" fillId="0" borderId="0" xfId="0" applyFont="1"/>
    <xf numFmtId="1" fontId="8" fillId="4" borderId="0" xfId="0" applyFont="1" applyFill="1" applyAlignment="1">
      <alignment vertical="center" wrapText="1"/>
    </xf>
    <xf numFmtId="1" fontId="6" fillId="4" borderId="0" xfId="0" applyFont="1" applyFill="1" applyAlignment="1">
      <alignment vertical="center"/>
    </xf>
    <xf numFmtId="1" fontId="6" fillId="9" borderId="23" xfId="1" applyNumberFormat="1" applyFont="1" applyFill="1" applyAlignment="1">
      <alignment vertical="center"/>
    </xf>
    <xf numFmtId="1" fontId="8" fillId="5" borderId="33" xfId="0" applyFont="1" applyFill="1" applyBorder="1" applyAlignment="1">
      <alignment vertical="center" wrapText="1"/>
    </xf>
    <xf numFmtId="1" fontId="8" fillId="5" borderId="33" xfId="0" applyFont="1" applyFill="1" applyBorder="1" applyAlignment="1">
      <alignment horizontal="center" vertical="center" wrapText="1"/>
    </xf>
    <xf numFmtId="1" fontId="17" fillId="4" borderId="0" xfId="0" applyFont="1" applyFill="1" applyAlignment="1">
      <alignment vertical="center"/>
    </xf>
    <xf numFmtId="1" fontId="4" fillId="4" borderId="10" xfId="0" applyFont="1" applyFill="1" applyBorder="1"/>
    <xf numFmtId="166" fontId="5" fillId="9" borderId="32" xfId="0" applyNumberFormat="1" applyFont="1" applyFill="1" applyBorder="1" applyAlignment="1">
      <alignment horizontal="center"/>
    </xf>
    <xf numFmtId="167" fontId="6" fillId="3" borderId="23" xfId="1" applyNumberFormat="1" applyFont="1" applyAlignment="1">
      <alignment vertical="center"/>
    </xf>
    <xf numFmtId="0" fontId="6" fillId="3" borderId="23" xfId="1" applyNumberFormat="1" applyFont="1" applyAlignment="1">
      <alignment vertical="center"/>
    </xf>
    <xf numFmtId="166" fontId="14" fillId="10" borderId="32" xfId="0" applyNumberFormat="1" applyFont="1" applyFill="1" applyBorder="1" applyAlignment="1">
      <alignment horizontal="center"/>
    </xf>
    <xf numFmtId="166" fontId="5" fillId="11" borderId="1" xfId="0" applyNumberFormat="1" applyFont="1" applyFill="1" applyBorder="1" applyAlignment="1">
      <alignment horizontal="center"/>
    </xf>
    <xf numFmtId="166" fontId="14" fillId="11" borderId="1" xfId="0" applyNumberFormat="1" applyFont="1" applyFill="1" applyBorder="1" applyAlignment="1">
      <alignment horizontal="center"/>
    </xf>
    <xf numFmtId="1" fontId="6" fillId="9" borderId="38" xfId="1" applyNumberFormat="1" applyFont="1" applyFill="1" applyBorder="1" applyAlignment="1">
      <alignment vertical="center"/>
    </xf>
    <xf numFmtId="167" fontId="6" fillId="3" borderId="38" xfId="1" applyNumberFormat="1" applyFont="1" applyBorder="1" applyAlignment="1">
      <alignment vertical="center"/>
    </xf>
    <xf numFmtId="1" fontId="6" fillId="9" borderId="37" xfId="1" applyNumberFormat="1" applyFont="1" applyFill="1" applyBorder="1" applyAlignment="1">
      <alignment vertical="center"/>
    </xf>
    <xf numFmtId="1" fontId="6" fillId="3" borderId="23" xfId="1" applyNumberFormat="1" applyFont="1" applyAlignment="1">
      <alignment horizontal="left"/>
    </xf>
    <xf numFmtId="1" fontId="4" fillId="4" borderId="0" xfId="0" applyFont="1" applyFill="1" applyAlignment="1">
      <alignment horizontal="center"/>
    </xf>
    <xf numFmtId="1" fontId="0" fillId="4" borderId="0" xfId="0" applyFill="1" applyAlignment="1">
      <alignment horizontal="center"/>
    </xf>
    <xf numFmtId="1" fontId="5" fillId="4" borderId="0" xfId="0" applyFont="1" applyFill="1" applyAlignment="1">
      <alignment horizontal="center"/>
    </xf>
    <xf numFmtId="1" fontId="6" fillId="4" borderId="0" xfId="0" applyFont="1" applyFill="1" applyAlignment="1">
      <alignment horizontal="center"/>
    </xf>
    <xf numFmtId="1" fontId="5" fillId="4" borderId="0" xfId="0" applyFont="1" applyFill="1" applyAlignment="1">
      <alignment horizontal="center" vertical="center"/>
    </xf>
    <xf numFmtId="1" fontId="15" fillId="0" borderId="0" xfId="0" applyFont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1" fontId="2" fillId="4" borderId="0" xfId="0" applyFont="1" applyFill="1" applyAlignment="1">
      <alignment horizontal="center"/>
    </xf>
    <xf numFmtId="1" fontId="0" fillId="0" borderId="0" xfId="0" applyAlignment="1">
      <alignment horizontal="center"/>
    </xf>
    <xf numFmtId="1" fontId="0" fillId="4" borderId="10" xfId="0" applyFill="1" applyBorder="1" applyAlignment="1">
      <alignment horizontal="center"/>
    </xf>
    <xf numFmtId="1" fontId="4" fillId="4" borderId="10" xfId="0" applyFont="1" applyFill="1" applyBorder="1" applyAlignment="1">
      <alignment horizontal="center"/>
    </xf>
    <xf numFmtId="1" fontId="7" fillId="9" borderId="15" xfId="0" applyFont="1" applyFill="1" applyBorder="1" applyAlignment="1">
      <alignment horizontal="right"/>
    </xf>
    <xf numFmtId="1" fontId="7" fillId="9" borderId="10" xfId="0" applyFont="1" applyFill="1" applyBorder="1" applyAlignment="1">
      <alignment horizontal="right"/>
    </xf>
    <xf numFmtId="1" fontId="7" fillId="9" borderId="16" xfId="0" applyFont="1" applyFill="1" applyBorder="1" applyAlignment="1">
      <alignment horizontal="right"/>
    </xf>
    <xf numFmtId="1" fontId="13" fillId="10" borderId="15" xfId="0" applyFont="1" applyFill="1" applyBorder="1" applyAlignment="1">
      <alignment horizontal="right"/>
    </xf>
    <xf numFmtId="1" fontId="13" fillId="10" borderId="10" xfId="0" applyFont="1" applyFill="1" applyBorder="1" applyAlignment="1">
      <alignment horizontal="right"/>
    </xf>
    <xf numFmtId="1" fontId="13" fillId="10" borderId="16" xfId="0" applyFont="1" applyFill="1" applyBorder="1" applyAlignment="1">
      <alignment horizontal="right"/>
    </xf>
    <xf numFmtId="1" fontId="7" fillId="5" borderId="15" xfId="0" applyFont="1" applyFill="1" applyBorder="1" applyAlignment="1">
      <alignment horizontal="center"/>
    </xf>
    <xf numFmtId="1" fontId="7" fillId="5" borderId="10" xfId="0" applyFont="1" applyFill="1" applyBorder="1" applyAlignment="1">
      <alignment horizontal="center"/>
    </xf>
    <xf numFmtId="1" fontId="7" fillId="5" borderId="16" xfId="0" applyFont="1" applyFill="1" applyBorder="1" applyAlignment="1">
      <alignment horizontal="center"/>
    </xf>
    <xf numFmtId="1" fontId="6" fillId="3" borderId="28" xfId="1" applyNumberFormat="1" applyFont="1" applyBorder="1" applyAlignment="1">
      <alignment horizontal="left"/>
    </xf>
    <xf numFmtId="1" fontId="6" fillId="3" borderId="29" xfId="1" applyNumberFormat="1" applyFont="1" applyBorder="1" applyAlignment="1">
      <alignment horizontal="left"/>
    </xf>
    <xf numFmtId="1" fontId="6" fillId="3" borderId="27" xfId="1" applyNumberFormat="1" applyFont="1" applyBorder="1" applyAlignment="1">
      <alignment horizontal="left"/>
    </xf>
    <xf numFmtId="1" fontId="7" fillId="6" borderId="21" xfId="0" applyFont="1" applyFill="1" applyBorder="1" applyAlignment="1">
      <alignment horizontal="center"/>
    </xf>
    <xf numFmtId="1" fontId="7" fillId="6" borderId="30" xfId="0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/>
    </xf>
    <xf numFmtId="1" fontId="9" fillId="0" borderId="5" xfId="0" applyFont="1" applyBorder="1" applyAlignment="1">
      <alignment horizontal="center"/>
    </xf>
    <xf numFmtId="1" fontId="5" fillId="5" borderId="18" xfId="0" applyFont="1" applyFill="1" applyBorder="1" applyAlignment="1">
      <alignment horizontal="left" vertical="center"/>
    </xf>
    <xf numFmtId="1" fontId="5" fillId="5" borderId="7" xfId="0" applyFont="1" applyFill="1" applyBorder="1" applyAlignment="1">
      <alignment horizontal="left" vertical="center"/>
    </xf>
    <xf numFmtId="1" fontId="5" fillId="5" borderId="19" xfId="0" applyFont="1" applyFill="1" applyBorder="1" applyAlignment="1">
      <alignment horizontal="left" vertical="center"/>
    </xf>
    <xf numFmtId="1" fontId="5" fillId="5" borderId="13" xfId="0" applyFont="1" applyFill="1" applyBorder="1" applyAlignment="1">
      <alignment horizontal="left" vertical="center"/>
    </xf>
    <xf numFmtId="1" fontId="5" fillId="5" borderId="4" xfId="0" applyFont="1" applyFill="1" applyBorder="1" applyAlignment="1">
      <alignment horizontal="left" vertical="center"/>
    </xf>
    <xf numFmtId="1" fontId="5" fillId="5" borderId="17" xfId="0" applyFont="1" applyFill="1" applyBorder="1" applyAlignment="1">
      <alignment horizontal="left" vertical="center"/>
    </xf>
    <xf numFmtId="0" fontId="6" fillId="3" borderId="23" xfId="1" applyNumberFormat="1" applyFont="1" applyAlignment="1">
      <alignment horizontal="left"/>
    </xf>
    <xf numFmtId="1" fontId="0" fillId="5" borderId="14" xfId="0" applyFill="1" applyBorder="1" applyAlignment="1">
      <alignment horizont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4" fontId="6" fillId="3" borderId="23" xfId="1" applyNumberFormat="1" applyFont="1" applyAlignment="1">
      <alignment horizontal="left"/>
    </xf>
    <xf numFmtId="1" fontId="8" fillId="4" borderId="0" xfId="0" applyFont="1" applyFill="1" applyBorder="1" applyAlignment="1">
      <alignment horizontal="left"/>
    </xf>
    <xf numFmtId="0" fontId="6" fillId="3" borderId="28" xfId="1" applyNumberFormat="1" applyFont="1" applyBorder="1" applyAlignment="1">
      <alignment horizontal="left"/>
    </xf>
    <xf numFmtId="0" fontId="6" fillId="3" borderId="29" xfId="1" applyNumberFormat="1" applyFont="1" applyBorder="1" applyAlignment="1">
      <alignment horizontal="left"/>
    </xf>
    <xf numFmtId="0" fontId="6" fillId="3" borderId="27" xfId="1" applyNumberFormat="1" applyFont="1" applyBorder="1" applyAlignment="1">
      <alignment horizontal="left"/>
    </xf>
    <xf numFmtId="1" fontId="8" fillId="4" borderId="0" xfId="0" applyFont="1" applyFill="1" applyAlignment="1">
      <alignment horizontal="left"/>
    </xf>
    <xf numFmtId="1" fontId="7" fillId="9" borderId="15" xfId="0" applyFont="1" applyFill="1" applyBorder="1" applyAlignment="1">
      <alignment horizontal="center"/>
    </xf>
    <xf numFmtId="1" fontId="7" fillId="9" borderId="10" xfId="0" applyFont="1" applyFill="1" applyBorder="1" applyAlignment="1">
      <alignment horizontal="center"/>
    </xf>
    <xf numFmtId="1" fontId="7" fillId="9" borderId="16" xfId="0" applyFont="1" applyFill="1" applyBorder="1" applyAlignment="1">
      <alignment horizontal="center"/>
    </xf>
    <xf numFmtId="1" fontId="13" fillId="10" borderId="15" xfId="0" applyFont="1" applyFill="1" applyBorder="1" applyAlignment="1">
      <alignment horizontal="center"/>
    </xf>
    <xf numFmtId="1" fontId="13" fillId="10" borderId="10" xfId="0" applyFont="1" applyFill="1" applyBorder="1" applyAlignment="1">
      <alignment horizontal="center"/>
    </xf>
    <xf numFmtId="1" fontId="13" fillId="10" borderId="16" xfId="0" applyFont="1" applyFill="1" applyBorder="1" applyAlignment="1">
      <alignment horizontal="center"/>
    </xf>
    <xf numFmtId="1" fontId="5" fillId="5" borderId="18" xfId="0" applyFont="1" applyFill="1" applyBorder="1" applyAlignment="1">
      <alignment horizontal="center" vertical="center"/>
    </xf>
    <xf numFmtId="1" fontId="5" fillId="5" borderId="7" xfId="0" applyFont="1" applyFill="1" applyBorder="1" applyAlignment="1">
      <alignment horizontal="center" vertical="center"/>
    </xf>
    <xf numFmtId="1" fontId="5" fillId="5" borderId="19" xfId="0" applyFont="1" applyFill="1" applyBorder="1" applyAlignment="1">
      <alignment horizontal="center" vertical="center"/>
    </xf>
    <xf numFmtId="1" fontId="5" fillId="5" borderId="13" xfId="0" applyFont="1" applyFill="1" applyBorder="1" applyAlignment="1">
      <alignment horizontal="center" vertical="center"/>
    </xf>
    <xf numFmtId="1" fontId="5" fillId="5" borderId="4" xfId="0" applyFont="1" applyFill="1" applyBorder="1" applyAlignment="1">
      <alignment horizontal="center" vertical="center"/>
    </xf>
    <xf numFmtId="1" fontId="5" fillId="5" borderId="17" xfId="0" applyFont="1" applyFill="1" applyBorder="1" applyAlignment="1">
      <alignment horizontal="center" vertical="center"/>
    </xf>
    <xf numFmtId="1" fontId="8" fillId="4" borderId="0" xfId="0" applyFont="1" applyFill="1" applyAlignment="1">
      <alignment horizontal="center"/>
    </xf>
    <xf numFmtId="1" fontId="8" fillId="4" borderId="0" xfId="0" applyFont="1" applyFill="1" applyBorder="1" applyAlignment="1">
      <alignment horizontal="center"/>
    </xf>
    <xf numFmtId="1" fontId="6" fillId="3" borderId="28" xfId="1" applyNumberFormat="1" applyFont="1" applyBorder="1" applyAlignment="1">
      <alignment horizontal="center"/>
    </xf>
    <xf numFmtId="1" fontId="6" fillId="3" borderId="29" xfId="1" applyNumberFormat="1" applyFont="1" applyBorder="1" applyAlignment="1">
      <alignment horizontal="center"/>
    </xf>
    <xf numFmtId="1" fontId="6" fillId="3" borderId="27" xfId="1" applyNumberFormat="1" applyFont="1" applyBorder="1" applyAlignment="1">
      <alignment horizontal="center"/>
    </xf>
    <xf numFmtId="0" fontId="6" fillId="3" borderId="23" xfId="1" applyNumberFormat="1" applyFont="1" applyAlignment="1">
      <alignment horizontal="center"/>
    </xf>
    <xf numFmtId="14" fontId="6" fillId="3" borderId="23" xfId="1" applyNumberFormat="1" applyFont="1" applyAlignment="1">
      <alignment horizontal="center"/>
    </xf>
    <xf numFmtId="164" fontId="6" fillId="3" borderId="28" xfId="1" applyNumberFormat="1" applyFont="1" applyBorder="1" applyAlignment="1">
      <alignment horizontal="center" vertical="center"/>
    </xf>
    <xf numFmtId="164" fontId="6" fillId="3" borderId="29" xfId="1" applyNumberFormat="1" applyFont="1" applyBorder="1" applyAlignment="1">
      <alignment horizontal="center" vertical="center"/>
    </xf>
    <xf numFmtId="167" fontId="5" fillId="9" borderId="23" xfId="3" applyNumberFormat="1" applyFont="1" applyFill="1" applyBorder="1" applyAlignment="1">
      <alignment horizontal="center" vertical="center"/>
    </xf>
    <xf numFmtId="167" fontId="6" fillId="9" borderId="23" xfId="1" applyNumberFormat="1" applyFont="1" applyFill="1" applyAlignment="1">
      <alignment horizontal="center" vertical="center"/>
    </xf>
    <xf numFmtId="167" fontId="5" fillId="9" borderId="38" xfId="3" applyNumberFormat="1" applyFont="1" applyFill="1" applyBorder="1" applyAlignment="1">
      <alignment horizontal="center" vertical="center"/>
    </xf>
    <xf numFmtId="167" fontId="6" fillId="9" borderId="37" xfId="1" applyNumberFormat="1" applyFont="1" applyFill="1" applyBorder="1" applyAlignment="1">
      <alignment horizontal="center" vertical="center"/>
    </xf>
    <xf numFmtId="167" fontId="5" fillId="9" borderId="37" xfId="3" applyNumberFormat="1" applyFont="1" applyFill="1" applyBorder="1" applyAlignment="1">
      <alignment horizontal="center" vertical="center"/>
    </xf>
    <xf numFmtId="164" fontId="6" fillId="3" borderId="39" xfId="1" applyNumberFormat="1" applyFont="1" applyBorder="1" applyAlignment="1">
      <alignment horizontal="center" vertical="center"/>
    </xf>
    <xf numFmtId="164" fontId="6" fillId="3" borderId="40" xfId="1" applyNumberFormat="1" applyFont="1" applyBorder="1" applyAlignment="1">
      <alignment horizontal="center" vertical="center"/>
    </xf>
    <xf numFmtId="167" fontId="6" fillId="9" borderId="38" xfId="1" applyNumberFormat="1" applyFont="1" applyFill="1" applyBorder="1" applyAlignment="1">
      <alignment horizontal="center" vertical="center"/>
    </xf>
    <xf numFmtId="1" fontId="8" fillId="5" borderId="33" xfId="0" applyFont="1" applyFill="1" applyBorder="1" applyAlignment="1">
      <alignment horizontal="center" vertical="center" wrapText="1"/>
    </xf>
    <xf numFmtId="0" fontId="6" fillId="9" borderId="23" xfId="1" applyNumberFormat="1" applyFont="1" applyFill="1" applyAlignment="1">
      <alignment horizontal="left"/>
    </xf>
    <xf numFmtId="1" fontId="6" fillId="5" borderId="14" xfId="0" applyFont="1" applyFill="1" applyBorder="1" applyAlignment="1">
      <alignment horizontal="center"/>
    </xf>
    <xf numFmtId="164" fontId="6" fillId="3" borderId="35" xfId="3" applyNumberFormat="1" applyFont="1" applyFill="1" applyBorder="1" applyAlignment="1">
      <alignment horizontal="center" vertical="center"/>
    </xf>
    <xf numFmtId="164" fontId="6" fillId="3" borderId="36" xfId="3" applyNumberFormat="1" applyFont="1" applyFill="1" applyBorder="1" applyAlignment="1">
      <alignment horizontal="center" vertical="center"/>
    </xf>
    <xf numFmtId="1" fontId="8" fillId="5" borderId="34" xfId="0" applyFont="1" applyFill="1" applyBorder="1" applyAlignment="1">
      <alignment horizontal="center" vertical="center" wrapText="1"/>
    </xf>
  </cellXfs>
  <cellStyles count="4">
    <cellStyle name="Currency" xfId="3" builtinId="4"/>
    <cellStyle name="Normal" xfId="0" builtinId="0"/>
    <cellStyle name="Note" xfId="1" builtinId="10"/>
    <cellStyle name="Output" xfId="2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222250</xdr:rowOff>
    </xdr:from>
    <xdr:to>
      <xdr:col>4</xdr:col>
      <xdr:colOff>12700</xdr:colOff>
      <xdr:row>34</xdr:row>
      <xdr:rowOff>31750</xdr:rowOff>
    </xdr:to>
    <xdr:sp macro="" textlink="">
      <xdr:nvSpPr>
        <xdr:cNvPr id="25" name="Rounded Rectangle 24">
          <a:extLst>
            <a:ext uri="{FF2B5EF4-FFF2-40B4-BE49-F238E27FC236}">
              <a16:creationId xmlns:a16="http://schemas.microsoft.com/office/drawing/2014/main" xmlns="" id="{42DCDA3B-86C4-7A4D-964B-F5778CE034F2}"/>
            </a:ext>
          </a:extLst>
        </xdr:cNvPr>
        <xdr:cNvSpPr/>
      </xdr:nvSpPr>
      <xdr:spPr>
        <a:xfrm>
          <a:off x="0" y="6699250"/>
          <a:ext cx="5807075" cy="28575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185183</xdr:colOff>
      <xdr:row>0</xdr:row>
      <xdr:rowOff>130215</xdr:rowOff>
    </xdr:from>
    <xdr:to>
      <xdr:col>20</xdr:col>
      <xdr:colOff>714375</xdr:colOff>
      <xdr:row>4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D1C4164-E273-FC44-9A0C-FC15A5C9EF00}"/>
            </a:ext>
          </a:extLst>
        </xdr:cNvPr>
        <xdr:cNvSpPr txBox="1"/>
      </xdr:nvSpPr>
      <xdr:spPr>
        <a:xfrm>
          <a:off x="13012183" y="130215"/>
          <a:ext cx="5482192" cy="673061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Enter Title</a:t>
          </a:r>
          <a:r>
            <a:rPr lang="en-US" sz="1200" baseline="0"/>
            <a:t>, PI Name, Project Period, Division &amp; Initiative here. </a:t>
          </a:r>
          <a:endParaRPr lang="en-US" sz="1200"/>
        </a:p>
      </xdr:txBody>
    </xdr:sp>
    <xdr:clientData/>
  </xdr:twoCellAnchor>
  <xdr:twoCellAnchor>
    <xdr:from>
      <xdr:col>14</xdr:col>
      <xdr:colOff>203200</xdr:colOff>
      <xdr:row>5</xdr:row>
      <xdr:rowOff>6350</xdr:rowOff>
    </xdr:from>
    <xdr:to>
      <xdr:col>20</xdr:col>
      <xdr:colOff>682625</xdr:colOff>
      <xdr:row>20</xdr:row>
      <xdr:rowOff>130968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CD3C9A90-6BD9-A34B-826B-9EEBECEE9631}"/>
            </a:ext>
          </a:extLst>
        </xdr:cNvPr>
        <xdr:cNvSpPr txBox="1"/>
      </xdr:nvSpPr>
      <xdr:spPr>
        <a:xfrm>
          <a:off x="11597481" y="970756"/>
          <a:ext cx="4837113" cy="3291681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Enter</a:t>
          </a:r>
          <a:r>
            <a:rPr lang="en-US" sz="1200" baseline="0"/>
            <a:t> data in </a:t>
          </a:r>
          <a:r>
            <a:rPr lang="en-US" sz="1200" b="1" u="sng" baseline="0"/>
            <a:t>YELLOW</a:t>
          </a:r>
          <a:r>
            <a:rPr lang="en-US" sz="1200" baseline="0"/>
            <a:t> and </a:t>
          </a:r>
          <a:r>
            <a:rPr lang="en-US" sz="1200" b="1" u="sng" baseline="0"/>
            <a:t>BLUE</a:t>
          </a:r>
          <a:r>
            <a:rPr lang="en-US" sz="1200" baseline="0"/>
            <a:t> cells ONLY. Names, salary information, requested FTE, and TOTAL MONTHS for both years of the project should be entered here. </a:t>
          </a:r>
        </a:p>
        <a:p>
          <a:endParaRPr lang="en-US" sz="1200" baseline="0"/>
        </a:p>
        <a:p>
          <a:r>
            <a:rPr lang="en-US" sz="1200" baseline="0"/>
            <a:t>Create new line for each person, rather than each title. Enter </a:t>
          </a:r>
          <a:r>
            <a:rPr lang="en-US" sz="1200" b="1" u="sng" baseline="0"/>
            <a:t>actual</a:t>
          </a:r>
          <a:r>
            <a:rPr lang="en-US" sz="1200" b="1" u="none" baseline="0"/>
            <a:t> </a:t>
          </a:r>
          <a:r>
            <a:rPr lang="en-US" sz="1200" baseline="0"/>
            <a:t>salaries when available. Enter </a:t>
          </a:r>
          <a:r>
            <a:rPr lang="en-US" sz="1200" b="1" u="sng" baseline="0"/>
            <a:t># of Months</a:t>
          </a:r>
          <a:r>
            <a:rPr lang="en-US" sz="1200" b="0" u="none" baseline="0"/>
            <a:t> </a:t>
          </a:r>
          <a:r>
            <a:rPr lang="en-US" sz="1200" baseline="0"/>
            <a:t>when available. </a:t>
          </a:r>
          <a:br>
            <a:rPr lang="en-US" sz="1200" baseline="0"/>
          </a:br>
          <a:endParaRPr lang="en-US" sz="1200" baseline="0"/>
        </a:p>
        <a:p>
          <a:r>
            <a:rPr lang="en-US" sz="1200" baseline="0"/>
            <a:t>You will then allocate the full balance calculated in the </a:t>
          </a:r>
          <a:r>
            <a:rPr lang="en-US" sz="1200" b="1" u="sng" baseline="0"/>
            <a:t>'Salary + Benefits' </a:t>
          </a:r>
          <a:r>
            <a:rPr lang="en-US" sz="1200" baseline="0"/>
            <a:t>column (G) to years 1 and/or 2 of funding in the blue cells (I, J) as needed. This helps to determine in which year funding is requested.</a:t>
          </a:r>
        </a:p>
        <a:p>
          <a:endParaRPr lang="en-US" sz="1200" baseline="0"/>
        </a:p>
        <a:p>
          <a:r>
            <a:rPr lang="en-US" sz="1200" baseline="0"/>
            <a:t>Your Total Costs (N) per line should match the value reported in the auto-calculated Salary + Benefit cell. </a:t>
          </a:r>
          <a:r>
            <a:rPr lang="en-US" sz="1200" b="1" baseline="0"/>
            <a:t>GRA TUITION REMISSION is 66%.</a:t>
          </a:r>
        </a:p>
        <a:p>
          <a:endParaRPr lang="en-US" sz="1200" baseline="0"/>
        </a:p>
        <a:p>
          <a:r>
            <a:rPr lang="en-US" sz="1200" baseline="0"/>
            <a:t>Do not include fabrication labor in personnel. This will go under D) Fabrications.</a:t>
          </a:r>
        </a:p>
      </xdr:txBody>
    </xdr:sp>
    <xdr:clientData/>
  </xdr:twoCellAnchor>
  <xdr:twoCellAnchor>
    <xdr:from>
      <xdr:col>14</xdr:col>
      <xdr:colOff>244475</xdr:colOff>
      <xdr:row>28</xdr:row>
      <xdr:rowOff>222252</xdr:rowOff>
    </xdr:from>
    <xdr:to>
      <xdr:col>20</xdr:col>
      <xdr:colOff>682625</xdr:colOff>
      <xdr:row>35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4F1D059C-6CB3-5747-836C-DE5E01609378}"/>
            </a:ext>
          </a:extLst>
        </xdr:cNvPr>
        <xdr:cNvSpPr txBox="1"/>
      </xdr:nvSpPr>
      <xdr:spPr>
        <a:xfrm>
          <a:off x="11460163" y="5925346"/>
          <a:ext cx="4795837" cy="132556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>
            <a:latin typeface="+mn-lt"/>
          </a:endParaRPr>
        </a:p>
        <a:p>
          <a:r>
            <a:rPr lang="en-US" sz="1200">
              <a:latin typeface="+mn-lt"/>
            </a:rPr>
            <a:t>List each line item for equipment</a:t>
          </a:r>
          <a:r>
            <a:rPr lang="en-US" sz="1200" baseline="0">
              <a:latin typeface="+mn-lt"/>
            </a:rPr>
            <a:t> costs</a:t>
          </a:r>
          <a:r>
            <a:rPr lang="en-US" sz="1200">
              <a:latin typeface="+mn-lt"/>
            </a:rPr>
            <a:t>. Place amount for each item in 'Funds Requested'. In application, </a:t>
          </a:r>
          <a:r>
            <a:rPr lang="en-US" sz="1200" b="1" u="sng">
              <a:latin typeface="+mn-lt"/>
            </a:rPr>
            <a:t>attach all quotes</a:t>
          </a:r>
          <a:r>
            <a:rPr lang="en-US" sz="1200" b="1" u="sng" baseline="0">
              <a:latin typeface="+mn-lt"/>
            </a:rPr>
            <a:t> when available. </a:t>
          </a:r>
          <a:r>
            <a:rPr lang="en-US" sz="1200" baseline="0">
              <a:latin typeface="+mn-lt"/>
            </a:rPr>
            <a:t/>
          </a:r>
          <a:br>
            <a:rPr lang="en-US" sz="1200" baseline="0">
              <a:latin typeface="+mn-lt"/>
            </a:rPr>
          </a:br>
          <a:endParaRPr lang="en-US" sz="1200" baseline="0">
            <a:latin typeface="+mn-lt"/>
          </a:endParaRPr>
        </a:p>
        <a:p>
          <a:r>
            <a:rPr lang="en-US" sz="1200">
              <a:latin typeface="+mn-lt"/>
            </a:rPr>
            <a:t>Allocate that total to whichever year you will need funds for the equipment item. </a:t>
          </a:r>
        </a:p>
      </xdr:txBody>
    </xdr:sp>
    <xdr:clientData/>
  </xdr:twoCellAnchor>
  <xdr:twoCellAnchor>
    <xdr:from>
      <xdr:col>14</xdr:col>
      <xdr:colOff>250825</xdr:colOff>
      <xdr:row>50</xdr:row>
      <xdr:rowOff>228600</xdr:rowOff>
    </xdr:from>
    <xdr:to>
      <xdr:col>20</xdr:col>
      <xdr:colOff>666750</xdr:colOff>
      <xdr:row>56</xdr:row>
      <xdr:rowOff>63500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4099D7A7-68EE-7C4B-9D4B-F1E176C7D973}"/>
            </a:ext>
          </a:extLst>
        </xdr:cNvPr>
        <xdr:cNvSpPr txBox="1"/>
      </xdr:nvSpPr>
      <xdr:spPr>
        <a:xfrm>
          <a:off x="13077825" y="10499725"/>
          <a:ext cx="5368925" cy="1025525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  <a:p>
          <a:r>
            <a:rPr lang="en-US" sz="1200"/>
            <a:t>Enter travel destination and rationale.</a:t>
          </a:r>
          <a:r>
            <a:rPr lang="en-US" sz="1200" baseline="0"/>
            <a:t>  Place amount for total funds needed for travel to </a:t>
          </a:r>
          <a:r>
            <a:rPr lang="en-US" sz="1200"/>
            <a:t>each destination in 'Funds Requested'. Allocate that total to whichever year you will need funds for the</a:t>
          </a:r>
          <a:r>
            <a:rPr lang="en-US" sz="1200" baseline="0"/>
            <a:t> requested travel</a:t>
          </a:r>
          <a:r>
            <a:rPr lang="en-US" sz="1200"/>
            <a:t>.</a:t>
          </a:r>
        </a:p>
      </xdr:txBody>
    </xdr:sp>
    <xdr:clientData/>
  </xdr:twoCellAnchor>
  <xdr:twoCellAnchor>
    <xdr:from>
      <xdr:col>14</xdr:col>
      <xdr:colOff>266700</xdr:colOff>
      <xdr:row>66</xdr:row>
      <xdr:rowOff>0</xdr:rowOff>
    </xdr:from>
    <xdr:to>
      <xdr:col>20</xdr:col>
      <xdr:colOff>666750</xdr:colOff>
      <xdr:row>71</xdr:row>
      <xdr:rowOff>226218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4D2073E2-7C9E-8A40-8A57-88A142B06931}"/>
            </a:ext>
          </a:extLst>
        </xdr:cNvPr>
        <xdr:cNvSpPr txBox="1"/>
      </xdr:nvSpPr>
      <xdr:spPr>
        <a:xfrm>
          <a:off x="11482388" y="13382625"/>
          <a:ext cx="4757737" cy="1154906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Place amount for each Other Direct Cost item in 'Funds Requested'. Allocate that total to whichever year you will need funds for the cost. </a:t>
          </a:r>
        </a:p>
        <a:p>
          <a:endParaRPr lang="en-US" sz="1200"/>
        </a:p>
        <a:p>
          <a:r>
            <a:rPr lang="en-US" sz="1200"/>
            <a:t>Subawards</a:t>
          </a:r>
          <a:r>
            <a:rPr lang="en-US" sz="1200" baseline="0"/>
            <a:t> subject to Caltech overhead; the budget must include the correct overhead rate. </a:t>
          </a:r>
          <a:r>
            <a:rPr lang="en-US" sz="1200"/>
            <a:t/>
          </a:r>
          <a:br>
            <a:rPr lang="en-US" sz="1200"/>
          </a:br>
          <a:endParaRPr lang="en-US" sz="1200" b="1"/>
        </a:p>
      </xdr:txBody>
    </xdr:sp>
    <xdr:clientData/>
  </xdr:twoCellAnchor>
  <xdr:twoCellAnchor>
    <xdr:from>
      <xdr:col>8</xdr:col>
      <xdr:colOff>381000</xdr:colOff>
      <xdr:row>2</xdr:row>
      <xdr:rowOff>53996</xdr:rowOff>
    </xdr:from>
    <xdr:to>
      <xdr:col>14</xdr:col>
      <xdr:colOff>185183</xdr:colOff>
      <xdr:row>4</xdr:row>
      <xdr:rowOff>158750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85EEB213-F866-264C-89D2-63CE66AEC7ED}"/>
            </a:ext>
          </a:extLst>
        </xdr:cNvPr>
        <xdr:cNvCxnSpPr>
          <a:stCxn id="2" idx="1"/>
        </xdr:cNvCxnSpPr>
      </xdr:nvCxnSpPr>
      <xdr:spPr>
        <a:xfrm flipH="1">
          <a:off x="9826625" y="466746"/>
          <a:ext cx="3185558" cy="438129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228600</xdr:rowOff>
    </xdr:from>
    <xdr:to>
      <xdr:col>4</xdr:col>
      <xdr:colOff>12700</xdr:colOff>
      <xdr:row>17</xdr:row>
      <xdr:rowOff>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xmlns="" id="{79F96393-A1FD-964E-89DB-0F7ED1510F7F}"/>
            </a:ext>
          </a:extLst>
        </xdr:cNvPr>
        <xdr:cNvSpPr/>
      </xdr:nvSpPr>
      <xdr:spPr>
        <a:xfrm>
          <a:off x="0" y="5283200"/>
          <a:ext cx="5803900" cy="25400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3175</xdr:colOff>
      <xdr:row>15</xdr:row>
      <xdr:rowOff>228600</xdr:rowOff>
    </xdr:from>
    <xdr:to>
      <xdr:col>13</xdr:col>
      <xdr:colOff>15875</xdr:colOff>
      <xdr:row>17</xdr:row>
      <xdr:rowOff>12700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xmlns="" id="{FC98B5F3-E210-E94D-9690-13CA5507A7B0}"/>
            </a:ext>
          </a:extLst>
        </xdr:cNvPr>
        <xdr:cNvSpPr/>
      </xdr:nvSpPr>
      <xdr:spPr>
        <a:xfrm>
          <a:off x="9448800" y="3228975"/>
          <a:ext cx="2266950" cy="26035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15876</xdr:colOff>
      <xdr:row>33</xdr:row>
      <xdr:rowOff>0</xdr:rowOff>
    </xdr:from>
    <xdr:to>
      <xdr:col>7</xdr:col>
      <xdr:colOff>15876</xdr:colOff>
      <xdr:row>34</xdr:row>
      <xdr:rowOff>15875</xdr:rowOff>
    </xdr:to>
    <xdr:sp macro="" textlink="">
      <xdr:nvSpPr>
        <xdr:cNvPr id="26" name="Rounded Rectangle 25">
          <a:extLst>
            <a:ext uri="{FF2B5EF4-FFF2-40B4-BE49-F238E27FC236}">
              <a16:creationId xmlns:a16="http://schemas.microsoft.com/office/drawing/2014/main" xmlns="" id="{E498CE4D-3157-F54D-BE35-EFEBDD57EA75}"/>
            </a:ext>
          </a:extLst>
        </xdr:cNvPr>
        <xdr:cNvSpPr/>
      </xdr:nvSpPr>
      <xdr:spPr>
        <a:xfrm>
          <a:off x="7874001" y="6715125"/>
          <a:ext cx="1397000" cy="25400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/>
            <a:t> </a:t>
          </a:r>
        </a:p>
      </xdr:txBody>
    </xdr:sp>
    <xdr:clientData/>
  </xdr:twoCellAnchor>
  <xdr:twoCellAnchor>
    <xdr:from>
      <xdr:col>8</xdr:col>
      <xdr:colOff>15875</xdr:colOff>
      <xdr:row>32</xdr:row>
      <xdr:rowOff>238124</xdr:rowOff>
    </xdr:from>
    <xdr:to>
      <xdr:col>10</xdr:col>
      <xdr:colOff>1</xdr:colOff>
      <xdr:row>34</xdr:row>
      <xdr:rowOff>15875</xdr:rowOff>
    </xdr:to>
    <xdr:sp macro="" textlink="">
      <xdr:nvSpPr>
        <xdr:cNvPr id="27" name="Rounded Rectangle 26">
          <a:extLst>
            <a:ext uri="{FF2B5EF4-FFF2-40B4-BE49-F238E27FC236}">
              <a16:creationId xmlns:a16="http://schemas.microsoft.com/office/drawing/2014/main" xmlns="" id="{9401E37B-7B40-E141-B2DD-21EBE7D6EBD5}"/>
            </a:ext>
          </a:extLst>
        </xdr:cNvPr>
        <xdr:cNvSpPr/>
      </xdr:nvSpPr>
      <xdr:spPr>
        <a:xfrm>
          <a:off x="9461500" y="6715124"/>
          <a:ext cx="2238376" cy="254001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15875</xdr:colOff>
      <xdr:row>55</xdr:row>
      <xdr:rowOff>0</xdr:rowOff>
    </xdr:from>
    <xdr:to>
      <xdr:col>5</xdr:col>
      <xdr:colOff>47625</xdr:colOff>
      <xdr:row>58</xdr:row>
      <xdr:rowOff>47625</xdr:rowOff>
    </xdr:to>
    <xdr:sp macro="" textlink="">
      <xdr:nvSpPr>
        <xdr:cNvPr id="28" name="Rounded Rectangle 27">
          <a:extLst>
            <a:ext uri="{FF2B5EF4-FFF2-40B4-BE49-F238E27FC236}">
              <a16:creationId xmlns:a16="http://schemas.microsoft.com/office/drawing/2014/main" xmlns="" id="{197E8A59-FB46-E845-A3B8-00660C4EB165}"/>
            </a:ext>
          </a:extLst>
        </xdr:cNvPr>
        <xdr:cNvSpPr/>
      </xdr:nvSpPr>
      <xdr:spPr>
        <a:xfrm>
          <a:off x="15875" y="11223625"/>
          <a:ext cx="6921500" cy="76200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952500</xdr:colOff>
      <xdr:row>54</xdr:row>
      <xdr:rowOff>203200</xdr:rowOff>
    </xdr:from>
    <xdr:to>
      <xdr:col>7</xdr:col>
      <xdr:colOff>31750</xdr:colOff>
      <xdr:row>58</xdr:row>
      <xdr:rowOff>38100</xdr:rowOff>
    </xdr:to>
    <xdr:sp macro="" textlink="">
      <xdr:nvSpPr>
        <xdr:cNvPr id="29" name="Rounded Rectangle 28">
          <a:extLst>
            <a:ext uri="{FF2B5EF4-FFF2-40B4-BE49-F238E27FC236}">
              <a16:creationId xmlns:a16="http://schemas.microsoft.com/office/drawing/2014/main" xmlns="" id="{E6C5D9AF-A7FC-8343-A892-9EAA5B380510}"/>
            </a:ext>
          </a:extLst>
        </xdr:cNvPr>
        <xdr:cNvSpPr/>
      </xdr:nvSpPr>
      <xdr:spPr>
        <a:xfrm>
          <a:off x="7842250" y="11188700"/>
          <a:ext cx="1444625" cy="78740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/>
            <a:t> </a:t>
          </a:r>
        </a:p>
      </xdr:txBody>
    </xdr:sp>
    <xdr:clientData/>
  </xdr:twoCellAnchor>
  <xdr:twoCellAnchor>
    <xdr:from>
      <xdr:col>8</xdr:col>
      <xdr:colOff>0</xdr:colOff>
      <xdr:row>54</xdr:row>
      <xdr:rowOff>238124</xdr:rowOff>
    </xdr:from>
    <xdr:to>
      <xdr:col>13</xdr:col>
      <xdr:colOff>15875</xdr:colOff>
      <xdr:row>58</xdr:row>
      <xdr:rowOff>31749</xdr:rowOff>
    </xdr:to>
    <xdr:sp macro="" textlink="">
      <xdr:nvSpPr>
        <xdr:cNvPr id="30" name="Rounded Rectangle 29">
          <a:extLst>
            <a:ext uri="{FF2B5EF4-FFF2-40B4-BE49-F238E27FC236}">
              <a16:creationId xmlns:a16="http://schemas.microsoft.com/office/drawing/2014/main" xmlns="" id="{463211E3-AE9E-5A48-83AC-12A9C464DA5D}"/>
            </a:ext>
          </a:extLst>
        </xdr:cNvPr>
        <xdr:cNvSpPr/>
      </xdr:nvSpPr>
      <xdr:spPr>
        <a:xfrm>
          <a:off x="9445625" y="11223624"/>
          <a:ext cx="2270125" cy="746125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1635125</xdr:colOff>
      <xdr:row>8</xdr:row>
      <xdr:rowOff>127000</xdr:rowOff>
    </xdr:from>
    <xdr:to>
      <xdr:col>14</xdr:col>
      <xdr:colOff>127000</xdr:colOff>
      <xdr:row>15</xdr:row>
      <xdr:rowOff>127000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xmlns="" id="{C8FED18A-CB5B-774F-B425-26DC24A3EAE9}"/>
            </a:ext>
          </a:extLst>
        </xdr:cNvPr>
        <xdr:cNvCxnSpPr/>
      </xdr:nvCxnSpPr>
      <xdr:spPr>
        <a:xfrm flipH="1">
          <a:off x="1635125" y="1825625"/>
          <a:ext cx="11318875" cy="13017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31753</xdr:colOff>
      <xdr:row>10</xdr:row>
      <xdr:rowOff>0</xdr:rowOff>
    </xdr:from>
    <xdr:to>
      <xdr:col>14</xdr:col>
      <xdr:colOff>142875</xdr:colOff>
      <xdr:row>15</xdr:row>
      <xdr:rowOff>127000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xmlns="" id="{C4FBC609-36CB-3E47-8F83-2CD1059DA072}"/>
            </a:ext>
          </a:extLst>
        </xdr:cNvPr>
        <xdr:cNvCxnSpPr/>
      </xdr:nvCxnSpPr>
      <xdr:spPr>
        <a:xfrm flipH="1">
          <a:off x="10604503" y="2032000"/>
          <a:ext cx="2365372" cy="10953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2000251</xdr:colOff>
      <xdr:row>30</xdr:row>
      <xdr:rowOff>0</xdr:rowOff>
    </xdr:from>
    <xdr:to>
      <xdr:col>14</xdr:col>
      <xdr:colOff>79375</xdr:colOff>
      <xdr:row>32</xdr:row>
      <xdr:rowOff>133350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xmlns="" id="{EC11FD94-0AB2-DF4F-8C72-A3985BD3A70E}"/>
            </a:ext>
          </a:extLst>
        </xdr:cNvPr>
        <xdr:cNvCxnSpPr/>
      </xdr:nvCxnSpPr>
      <xdr:spPr>
        <a:xfrm flipH="1">
          <a:off x="2000251" y="6175375"/>
          <a:ext cx="10906124" cy="4349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85726</xdr:colOff>
      <xdr:row>30</xdr:row>
      <xdr:rowOff>142875</xdr:rowOff>
    </xdr:from>
    <xdr:to>
      <xdr:col>14</xdr:col>
      <xdr:colOff>79375</xdr:colOff>
      <xdr:row>32</xdr:row>
      <xdr:rowOff>101600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xmlns="" id="{6F1D4B07-B352-7144-8F68-EAA8DD9B2005}"/>
            </a:ext>
          </a:extLst>
        </xdr:cNvPr>
        <xdr:cNvCxnSpPr/>
      </xdr:nvCxnSpPr>
      <xdr:spPr>
        <a:xfrm flipH="1">
          <a:off x="10658476" y="6318250"/>
          <a:ext cx="2247899" cy="2603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1790700</xdr:colOff>
      <xdr:row>51</xdr:row>
      <xdr:rowOff>158750</xdr:rowOff>
    </xdr:from>
    <xdr:to>
      <xdr:col>14</xdr:col>
      <xdr:colOff>127000</xdr:colOff>
      <xdr:row>54</xdr:row>
      <xdr:rowOff>50800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xmlns="" id="{F50EB62F-0910-BE42-966B-E342563C4083}"/>
            </a:ext>
          </a:extLst>
        </xdr:cNvPr>
        <xdr:cNvCxnSpPr/>
      </xdr:nvCxnSpPr>
      <xdr:spPr>
        <a:xfrm flipH="1">
          <a:off x="1790700" y="10668000"/>
          <a:ext cx="11163300" cy="3683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838202</xdr:colOff>
      <xdr:row>53</xdr:row>
      <xdr:rowOff>31750</xdr:rowOff>
    </xdr:from>
    <xdr:to>
      <xdr:col>14</xdr:col>
      <xdr:colOff>95250</xdr:colOff>
      <xdr:row>54</xdr:row>
      <xdr:rowOff>133350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xmlns="" id="{3BEAB721-8754-5647-B94A-EBA761429B69}"/>
            </a:ext>
          </a:extLst>
        </xdr:cNvPr>
        <xdr:cNvCxnSpPr/>
      </xdr:nvCxnSpPr>
      <xdr:spPr>
        <a:xfrm flipH="1">
          <a:off x="11410952" y="10890250"/>
          <a:ext cx="1511298" cy="2286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777875</xdr:colOff>
      <xdr:row>52</xdr:row>
      <xdr:rowOff>79375</xdr:rowOff>
    </xdr:from>
    <xdr:to>
      <xdr:col>14</xdr:col>
      <xdr:colOff>127000</xdr:colOff>
      <xdr:row>54</xdr:row>
      <xdr:rowOff>142875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xmlns="" id="{41C24297-E78A-6C47-BF7B-80151F5CE5C3}"/>
            </a:ext>
          </a:extLst>
        </xdr:cNvPr>
        <xdr:cNvCxnSpPr/>
      </xdr:nvCxnSpPr>
      <xdr:spPr>
        <a:xfrm flipH="1">
          <a:off x="10223500" y="10763250"/>
          <a:ext cx="2730500" cy="36512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365125</xdr:colOff>
      <xdr:row>67</xdr:row>
      <xdr:rowOff>15875</xdr:rowOff>
    </xdr:from>
    <xdr:to>
      <xdr:col>14</xdr:col>
      <xdr:colOff>158751</xdr:colOff>
      <xdr:row>69</xdr:row>
      <xdr:rowOff>174625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xmlns="" id="{726F7777-D3DE-7B43-9665-82DBE8B4E195}"/>
            </a:ext>
          </a:extLst>
        </xdr:cNvPr>
        <xdr:cNvCxnSpPr/>
      </xdr:nvCxnSpPr>
      <xdr:spPr>
        <a:xfrm flipH="1">
          <a:off x="2968625" y="13763625"/>
          <a:ext cx="10017126" cy="4603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63500</xdr:colOff>
      <xdr:row>68</xdr:row>
      <xdr:rowOff>0</xdr:rowOff>
    </xdr:from>
    <xdr:to>
      <xdr:col>14</xdr:col>
      <xdr:colOff>158750</xdr:colOff>
      <xdr:row>69</xdr:row>
      <xdr:rowOff>158750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xmlns="" id="{BB7D3233-BD26-5A43-9DC5-021B9B842BA4}"/>
            </a:ext>
          </a:extLst>
        </xdr:cNvPr>
        <xdr:cNvCxnSpPr/>
      </xdr:nvCxnSpPr>
      <xdr:spPr>
        <a:xfrm flipH="1">
          <a:off x="10636250" y="13922375"/>
          <a:ext cx="2349500" cy="2857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43</xdr:row>
      <xdr:rowOff>222250</xdr:rowOff>
    </xdr:from>
    <xdr:to>
      <xdr:col>5</xdr:col>
      <xdr:colOff>31750</xdr:colOff>
      <xdr:row>45</xdr:row>
      <xdr:rowOff>31750</xdr:rowOff>
    </xdr:to>
    <xdr:sp macro="" textlink="">
      <xdr:nvSpPr>
        <xdr:cNvPr id="44" name="Rounded Rectangle 43">
          <a:extLst>
            <a:ext uri="{FF2B5EF4-FFF2-40B4-BE49-F238E27FC236}">
              <a16:creationId xmlns:a16="http://schemas.microsoft.com/office/drawing/2014/main" xmlns="" id="{FBDAB123-5A2F-D042-9BB2-461A41F4B791}"/>
            </a:ext>
          </a:extLst>
        </xdr:cNvPr>
        <xdr:cNvSpPr/>
      </xdr:nvSpPr>
      <xdr:spPr>
        <a:xfrm>
          <a:off x="0" y="8953500"/>
          <a:ext cx="6921500" cy="28575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276225</xdr:colOff>
      <xdr:row>39</xdr:row>
      <xdr:rowOff>155575</xdr:rowOff>
    </xdr:from>
    <xdr:to>
      <xdr:col>20</xdr:col>
      <xdr:colOff>682625</xdr:colOff>
      <xdr:row>47</xdr:row>
      <xdr:rowOff>158750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24F25852-53BD-3848-AB57-A38CF952D737}"/>
            </a:ext>
          </a:extLst>
        </xdr:cNvPr>
        <xdr:cNvSpPr txBox="1"/>
      </xdr:nvSpPr>
      <xdr:spPr>
        <a:xfrm>
          <a:off x="13103225" y="8172450"/>
          <a:ext cx="5359400" cy="167005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List each line item for fabrication</a:t>
          </a:r>
          <a:r>
            <a:rPr lang="en-US" sz="1200" baseline="0"/>
            <a:t> costs</a:t>
          </a:r>
          <a:r>
            <a:rPr lang="en-US" sz="1200"/>
            <a:t>. Place amount for each item in 'Funds Requested'. In application, </a:t>
          </a:r>
          <a:r>
            <a:rPr lang="en-US" sz="1200" b="1" u="sng"/>
            <a:t>attach all quotes</a:t>
          </a:r>
          <a:r>
            <a:rPr lang="en-US" sz="1200" b="1" u="sng" baseline="0"/>
            <a:t> when available</a:t>
          </a:r>
          <a:r>
            <a:rPr lang="en-US" sz="1200" baseline="0"/>
            <a:t>. </a:t>
          </a:r>
        </a:p>
        <a:p>
          <a:endParaRPr lang="en-US" sz="1200" baseline="0"/>
        </a:p>
        <a:p>
          <a:r>
            <a:rPr lang="en-US" sz="1200"/>
            <a:t>Allocate that total to whichever year you will need funds for the fabrication item.</a:t>
          </a:r>
        </a:p>
        <a:p>
          <a:endParaRPr lang="en-US" sz="1200"/>
        </a:p>
        <a:p>
          <a:r>
            <a:rPr lang="en-US" sz="1200"/>
            <a:t>Fringe costs must be included in labor</a:t>
          </a:r>
          <a:r>
            <a:rPr lang="en-US" sz="1200" baseline="0"/>
            <a:t> for fabrications. </a:t>
          </a:r>
          <a:endParaRPr lang="en-US" sz="1200"/>
        </a:p>
      </xdr:txBody>
    </xdr:sp>
    <xdr:clientData/>
  </xdr:twoCellAnchor>
  <xdr:twoCellAnchor>
    <xdr:from>
      <xdr:col>6</xdr:col>
      <xdr:colOff>15875</xdr:colOff>
      <xdr:row>44</xdr:row>
      <xdr:rowOff>0</xdr:rowOff>
    </xdr:from>
    <xdr:to>
      <xdr:col>7</xdr:col>
      <xdr:colOff>15874</xdr:colOff>
      <xdr:row>45</xdr:row>
      <xdr:rowOff>31749</xdr:rowOff>
    </xdr:to>
    <xdr:sp macro="" textlink="">
      <xdr:nvSpPr>
        <xdr:cNvPr id="48" name="Rounded Rectangle 47">
          <a:extLst>
            <a:ext uri="{FF2B5EF4-FFF2-40B4-BE49-F238E27FC236}">
              <a16:creationId xmlns:a16="http://schemas.microsoft.com/office/drawing/2014/main" xmlns="" id="{95FEEAA2-A7EE-7848-B990-C4EC4A2AB77D}"/>
            </a:ext>
          </a:extLst>
        </xdr:cNvPr>
        <xdr:cNvSpPr/>
      </xdr:nvSpPr>
      <xdr:spPr>
        <a:xfrm>
          <a:off x="7874000" y="8969375"/>
          <a:ext cx="1396999" cy="269874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/>
            <a:t> 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13</xdr:col>
      <xdr:colOff>15875</xdr:colOff>
      <xdr:row>45</xdr:row>
      <xdr:rowOff>31751</xdr:rowOff>
    </xdr:to>
    <xdr:sp macro="" textlink="">
      <xdr:nvSpPr>
        <xdr:cNvPr id="49" name="Rounded Rectangle 48">
          <a:extLst>
            <a:ext uri="{FF2B5EF4-FFF2-40B4-BE49-F238E27FC236}">
              <a16:creationId xmlns:a16="http://schemas.microsoft.com/office/drawing/2014/main" xmlns="" id="{77123BBB-56F5-CB4F-9DF5-D39416AF7CBC}"/>
            </a:ext>
          </a:extLst>
        </xdr:cNvPr>
        <xdr:cNvSpPr/>
      </xdr:nvSpPr>
      <xdr:spPr>
        <a:xfrm>
          <a:off x="9445625" y="8969375"/>
          <a:ext cx="2270125" cy="269876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2254252</xdr:colOff>
      <xdr:row>41</xdr:row>
      <xdr:rowOff>15875</xdr:rowOff>
    </xdr:from>
    <xdr:to>
      <xdr:col>14</xdr:col>
      <xdr:colOff>174625</xdr:colOff>
      <xdr:row>43</xdr:row>
      <xdr:rowOff>85725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xmlns="" id="{56773F31-BF2D-1B46-89BD-E3890EF06C4B}"/>
            </a:ext>
          </a:extLst>
        </xdr:cNvPr>
        <xdr:cNvCxnSpPr/>
      </xdr:nvCxnSpPr>
      <xdr:spPr>
        <a:xfrm flipH="1">
          <a:off x="2254252" y="8445500"/>
          <a:ext cx="10747373" cy="3714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41</xdr:row>
      <xdr:rowOff>142875</xdr:rowOff>
    </xdr:from>
    <xdr:to>
      <xdr:col>14</xdr:col>
      <xdr:colOff>158750</xdr:colOff>
      <xdr:row>43</xdr:row>
      <xdr:rowOff>95250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xmlns="" id="{8AD8BBA7-A3FF-8843-AA3E-87A425A8C4DB}"/>
            </a:ext>
          </a:extLst>
        </xdr:cNvPr>
        <xdr:cNvCxnSpPr/>
      </xdr:nvCxnSpPr>
      <xdr:spPr>
        <a:xfrm flipH="1">
          <a:off x="10572750" y="8572500"/>
          <a:ext cx="2413000" cy="2540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1365250</xdr:colOff>
      <xdr:row>2</xdr:row>
      <xdr:rowOff>31749</xdr:rowOff>
    </xdr:from>
    <xdr:to>
      <xdr:col>8</xdr:col>
      <xdr:colOff>111125</xdr:colOff>
      <xdr:row>9</xdr:row>
      <xdr:rowOff>79374</xdr:rowOff>
    </xdr:to>
    <xdr:sp macro="" textlink="">
      <xdr:nvSpPr>
        <xdr:cNvPr id="53" name="Rounded Rectangle 52">
          <a:extLst>
            <a:ext uri="{FF2B5EF4-FFF2-40B4-BE49-F238E27FC236}">
              <a16:creationId xmlns:a16="http://schemas.microsoft.com/office/drawing/2014/main" xmlns="" id="{D11A0C47-909C-DD4E-910C-5E928FEC9B7E}"/>
            </a:ext>
          </a:extLst>
        </xdr:cNvPr>
        <xdr:cNvSpPr/>
      </xdr:nvSpPr>
      <xdr:spPr>
        <a:xfrm>
          <a:off x="1365250" y="444499"/>
          <a:ext cx="8191500" cy="1571625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69</xdr:row>
      <xdr:rowOff>231774</xdr:rowOff>
    </xdr:from>
    <xdr:to>
      <xdr:col>5</xdr:col>
      <xdr:colOff>31750</xdr:colOff>
      <xdr:row>74</xdr:row>
      <xdr:rowOff>31749</xdr:rowOff>
    </xdr:to>
    <xdr:sp macro="" textlink="">
      <xdr:nvSpPr>
        <xdr:cNvPr id="76" name="Rounded Rectangle 75">
          <a:extLst>
            <a:ext uri="{FF2B5EF4-FFF2-40B4-BE49-F238E27FC236}">
              <a16:creationId xmlns:a16="http://schemas.microsoft.com/office/drawing/2014/main" xmlns="" id="{ECCF9058-0B15-3C4B-9182-92CC49370C1E}"/>
            </a:ext>
          </a:extLst>
        </xdr:cNvPr>
        <xdr:cNvSpPr/>
      </xdr:nvSpPr>
      <xdr:spPr>
        <a:xfrm>
          <a:off x="0" y="14281149"/>
          <a:ext cx="6921500" cy="1228725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962025</xdr:colOff>
      <xdr:row>70</xdr:row>
      <xdr:rowOff>6350</xdr:rowOff>
    </xdr:from>
    <xdr:to>
      <xdr:col>7</xdr:col>
      <xdr:colOff>41275</xdr:colOff>
      <xdr:row>74</xdr:row>
      <xdr:rowOff>15875</xdr:rowOff>
    </xdr:to>
    <xdr:sp macro="" textlink="">
      <xdr:nvSpPr>
        <xdr:cNvPr id="77" name="Rounded Rectangle 76">
          <a:extLst>
            <a:ext uri="{FF2B5EF4-FFF2-40B4-BE49-F238E27FC236}">
              <a16:creationId xmlns:a16="http://schemas.microsoft.com/office/drawing/2014/main" xmlns="" id="{6EEFB3B7-10D1-E042-BAC6-9AC2A43F1EAF}"/>
            </a:ext>
          </a:extLst>
        </xdr:cNvPr>
        <xdr:cNvSpPr/>
      </xdr:nvSpPr>
      <xdr:spPr>
        <a:xfrm>
          <a:off x="7851775" y="14293850"/>
          <a:ext cx="1444625" cy="120015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 tint="0.249977111117893"/>
    <pageSetUpPr fitToPage="1"/>
  </sheetPr>
  <dimension ref="A1:W81"/>
  <sheetViews>
    <sheetView showGridLines="0" tabSelected="1" topLeftCell="A58" zoomScale="80" zoomScaleNormal="80" zoomScalePageLayoutView="80" workbookViewId="0">
      <selection activeCell="Q73" sqref="Q73"/>
    </sheetView>
  </sheetViews>
  <sheetFormatPr baseColWidth="10" defaultColWidth="10.83203125" defaultRowHeight="14" x14ac:dyDescent="0"/>
  <cols>
    <col min="1" max="1" width="34.1640625" style="1" customWidth="1"/>
    <col min="2" max="2" width="15.1640625" style="1" customWidth="1"/>
    <col min="3" max="3" width="10.83203125" style="1" customWidth="1"/>
    <col min="4" max="4" width="15.83203125" style="1" customWidth="1"/>
    <col min="5" max="5" width="14.33203125" style="1" customWidth="1"/>
    <col min="6" max="6" width="12.6640625" style="1" customWidth="1"/>
    <col min="7" max="7" width="20.83203125" style="1" customWidth="1"/>
    <col min="8" max="8" width="2.5" style="1" customWidth="1"/>
    <col min="9" max="10" width="14.83203125" style="1" customWidth="1"/>
    <col min="11" max="13" width="14.83203125" style="1" hidden="1" customWidth="1"/>
    <col min="14" max="14" width="14.83203125" style="1" customWidth="1"/>
    <col min="15" max="16384" width="10.83203125" style="1"/>
  </cols>
  <sheetData>
    <row r="1" spans="1:23" ht="24" thickBot="1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23" s="2" customFormat="1" ht="7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23" s="2" customFormat="1" ht="8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3" s="5" customFormat="1" ht="18">
      <c r="A4" s="3" t="s">
        <v>1</v>
      </c>
      <c r="B4" s="87" t="s">
        <v>47</v>
      </c>
      <c r="C4" s="87"/>
      <c r="D4" s="87"/>
      <c r="E4" s="87"/>
      <c r="F4" s="87"/>
      <c r="G4" s="87"/>
    </row>
    <row r="5" spans="1:23" s="5" customFormat="1" ht="18">
      <c r="A5" s="3" t="s">
        <v>19</v>
      </c>
      <c r="B5" s="87" t="s">
        <v>71</v>
      </c>
      <c r="C5" s="87"/>
      <c r="D5" s="87"/>
      <c r="E5" s="87"/>
      <c r="F5" s="87"/>
      <c r="G5" s="87"/>
    </row>
    <row r="6" spans="1:23" s="5" customFormat="1" ht="18">
      <c r="A6" s="3" t="s">
        <v>3</v>
      </c>
      <c r="B6" s="87" t="s">
        <v>45</v>
      </c>
      <c r="C6" s="87"/>
      <c r="D6" s="87"/>
      <c r="E6" s="87"/>
      <c r="F6" s="87"/>
      <c r="G6" s="87"/>
    </row>
    <row r="7" spans="1:23" s="5" customFormat="1" ht="18">
      <c r="A7" s="14" t="s">
        <v>2</v>
      </c>
      <c r="B7" s="97" t="s">
        <v>46</v>
      </c>
      <c r="C7" s="97"/>
      <c r="D7" s="97"/>
      <c r="E7" s="97"/>
      <c r="F7" s="97"/>
      <c r="G7" s="97"/>
      <c r="N7" s="33"/>
    </row>
    <row r="8" spans="1:23" s="5" customFormat="1" ht="18">
      <c r="A8" s="3" t="s">
        <v>42</v>
      </c>
      <c r="B8" s="87" t="s">
        <v>44</v>
      </c>
      <c r="C8" s="87"/>
      <c r="D8" s="87"/>
      <c r="E8" s="87"/>
      <c r="F8" s="87"/>
      <c r="G8" s="87"/>
      <c r="W8" s="5" t="s">
        <v>74</v>
      </c>
    </row>
    <row r="9" spans="1:23" s="5" customFormat="1" ht="18">
      <c r="A9" s="3" t="s">
        <v>43</v>
      </c>
      <c r="B9" s="87" t="s">
        <v>72</v>
      </c>
      <c r="C9" s="87"/>
      <c r="D9" s="87"/>
      <c r="E9" s="87"/>
      <c r="F9" s="87"/>
      <c r="G9" s="87"/>
    </row>
    <row r="10" spans="1:23" ht="7" customHeight="1" thickBot="1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3" ht="18">
      <c r="A11" s="5"/>
      <c r="B11" s="5"/>
      <c r="C11" s="5"/>
      <c r="D11" s="5"/>
      <c r="E11" s="5"/>
      <c r="F11" s="5"/>
      <c r="G11" s="6"/>
      <c r="H11" s="6"/>
      <c r="I11" s="95" t="s">
        <v>14</v>
      </c>
      <c r="J11" s="93" t="s">
        <v>15</v>
      </c>
      <c r="K11" s="91" t="s">
        <v>16</v>
      </c>
      <c r="L11" s="91" t="s">
        <v>17</v>
      </c>
      <c r="M11" s="89" t="s">
        <v>18</v>
      </c>
      <c r="N11" s="78" t="s">
        <v>8</v>
      </c>
      <c r="O11" s="2"/>
      <c r="P11" s="2"/>
      <c r="Q11" s="2"/>
    </row>
    <row r="12" spans="1:23" ht="19" thickBot="1">
      <c r="A12" s="5"/>
      <c r="B12" s="5"/>
      <c r="C12" s="5"/>
      <c r="D12" s="5"/>
      <c r="E12" s="5"/>
      <c r="F12" s="5"/>
      <c r="G12" s="6"/>
      <c r="H12" s="6"/>
      <c r="I12" s="96"/>
      <c r="J12" s="94"/>
      <c r="K12" s="92"/>
      <c r="L12" s="92"/>
      <c r="M12" s="90"/>
      <c r="N12" s="79"/>
      <c r="O12" s="2"/>
      <c r="P12" s="2"/>
      <c r="Q12" s="2"/>
    </row>
    <row r="13" spans="1:23" ht="14" customHeight="1">
      <c r="A13" s="81" t="s">
        <v>57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</row>
    <row r="14" spans="1:23" ht="14" customHeigh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</row>
    <row r="15" spans="1:23" ht="10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23" ht="18">
      <c r="A16" s="7" t="s">
        <v>11</v>
      </c>
      <c r="B16" s="8" t="s">
        <v>4</v>
      </c>
      <c r="C16" s="8" t="s">
        <v>56</v>
      </c>
      <c r="D16" s="8" t="s">
        <v>9</v>
      </c>
      <c r="E16" s="8" t="s">
        <v>5</v>
      </c>
      <c r="F16" s="8" t="s">
        <v>12</v>
      </c>
      <c r="G16" s="8" t="s">
        <v>13</v>
      </c>
      <c r="H16" s="5"/>
      <c r="I16" s="24" t="s">
        <v>24</v>
      </c>
      <c r="J16" s="24" t="s">
        <v>25</v>
      </c>
      <c r="K16" s="24" t="s">
        <v>26</v>
      </c>
      <c r="L16" s="24" t="s">
        <v>27</v>
      </c>
      <c r="M16" s="24" t="s">
        <v>28</v>
      </c>
      <c r="N16" s="24" t="s">
        <v>0</v>
      </c>
    </row>
    <row r="17" spans="1:14" ht="18">
      <c r="A17" s="26" t="s">
        <v>54</v>
      </c>
      <c r="B17" s="10"/>
      <c r="C17" s="11"/>
      <c r="D17" s="12"/>
      <c r="E17" s="20">
        <f>B17/12*C17*D17</f>
        <v>0</v>
      </c>
      <c r="F17" s="18">
        <v>0.28000000000000003</v>
      </c>
      <c r="G17" s="17">
        <f>E17*(1+F17)</f>
        <v>0</v>
      </c>
      <c r="H17" s="5"/>
      <c r="I17" s="21">
        <v>0</v>
      </c>
      <c r="J17" s="21">
        <f>G17</f>
        <v>0</v>
      </c>
      <c r="K17" s="21">
        <v>0</v>
      </c>
      <c r="L17" s="21">
        <v>0</v>
      </c>
      <c r="M17" s="21">
        <v>0</v>
      </c>
      <c r="N17" s="34">
        <f>SUM(I17:M17)</f>
        <v>0</v>
      </c>
    </row>
    <row r="18" spans="1:14" ht="18">
      <c r="A18" s="26" t="s">
        <v>58</v>
      </c>
      <c r="B18" s="10"/>
      <c r="C18" s="11"/>
      <c r="D18" s="12"/>
      <c r="E18" s="20">
        <f>B18/12*C18*D18</f>
        <v>0</v>
      </c>
      <c r="F18" s="18">
        <v>0.28000000000000003</v>
      </c>
      <c r="G18" s="17">
        <f>E18*(1+F18)</f>
        <v>0</v>
      </c>
      <c r="H18" s="5"/>
      <c r="I18" s="21">
        <f>G18</f>
        <v>0</v>
      </c>
      <c r="J18" s="21">
        <v>0</v>
      </c>
      <c r="K18" s="21">
        <v>0</v>
      </c>
      <c r="L18" s="21">
        <v>0</v>
      </c>
      <c r="M18" s="21">
        <v>0</v>
      </c>
      <c r="N18" s="34">
        <f>SUM(I18:M18)</f>
        <v>0</v>
      </c>
    </row>
    <row r="19" spans="1:14" ht="18">
      <c r="A19" s="26" t="s">
        <v>10</v>
      </c>
      <c r="B19" s="10"/>
      <c r="C19" s="11"/>
      <c r="D19" s="12"/>
      <c r="E19" s="20">
        <f>B19/12*C19*D19</f>
        <v>0</v>
      </c>
      <c r="F19" s="18">
        <v>0.28000000000000003</v>
      </c>
      <c r="G19" s="17">
        <f>E19*(1+F19)</f>
        <v>0</v>
      </c>
      <c r="H19" s="5"/>
      <c r="I19" s="21">
        <f>G19/2</f>
        <v>0</v>
      </c>
      <c r="J19" s="21">
        <f>G19/2</f>
        <v>0</v>
      </c>
      <c r="K19" s="21">
        <v>0</v>
      </c>
      <c r="L19" s="21">
        <v>0</v>
      </c>
      <c r="M19" s="21">
        <v>0</v>
      </c>
      <c r="N19" s="34">
        <f>SUM(I19:M19)</f>
        <v>0</v>
      </c>
    </row>
    <row r="20" spans="1:14" ht="18">
      <c r="A20" s="26" t="s">
        <v>32</v>
      </c>
      <c r="B20" s="10"/>
      <c r="C20" s="11"/>
      <c r="D20" s="12"/>
      <c r="E20" s="20">
        <f>B20/12*C20*D20</f>
        <v>0</v>
      </c>
      <c r="F20" s="18">
        <v>0</v>
      </c>
      <c r="G20" s="17">
        <f>E20*(1+F20)</f>
        <v>0</v>
      </c>
      <c r="H20" s="5"/>
      <c r="I20" s="21">
        <f>G20/2</f>
        <v>0</v>
      </c>
      <c r="J20" s="21">
        <f>G20/2</f>
        <v>0</v>
      </c>
      <c r="K20" s="21">
        <v>0</v>
      </c>
      <c r="L20" s="21">
        <v>0</v>
      </c>
      <c r="M20" s="21">
        <v>0</v>
      </c>
      <c r="N20" s="34">
        <f>SUM(I20:M20)</f>
        <v>0</v>
      </c>
    </row>
    <row r="21" spans="1:14" ht="18">
      <c r="A21" s="26" t="s">
        <v>55</v>
      </c>
      <c r="B21" s="10"/>
      <c r="C21" s="11"/>
      <c r="D21" s="12"/>
      <c r="E21" s="20">
        <f>B21/12*C21*D21</f>
        <v>0</v>
      </c>
      <c r="F21" s="18">
        <v>0.28000000000000003</v>
      </c>
      <c r="G21" s="17">
        <f>E21*(1+F21)</f>
        <v>0</v>
      </c>
      <c r="H21" s="5"/>
      <c r="I21" s="21">
        <f>G21</f>
        <v>0</v>
      </c>
      <c r="J21" s="21">
        <v>0</v>
      </c>
      <c r="K21" s="21">
        <v>0</v>
      </c>
      <c r="L21" s="21">
        <v>0</v>
      </c>
      <c r="M21" s="21">
        <v>0</v>
      </c>
      <c r="N21" s="34">
        <f>SUM(I21:M21)</f>
        <v>0</v>
      </c>
    </row>
    <row r="22" spans="1:14" ht="18">
      <c r="A22" s="26" t="s">
        <v>59</v>
      </c>
      <c r="B22" s="10"/>
      <c r="C22" s="11"/>
      <c r="D22" s="12"/>
      <c r="E22" s="20">
        <f t="shared" ref="E22:E23" si="0">B22/12*C22*D22</f>
        <v>0</v>
      </c>
      <c r="F22" s="18">
        <v>0.28000000000000003</v>
      </c>
      <c r="G22" s="17">
        <f t="shared" ref="G22:G23" si="1">E22*(1+F22)</f>
        <v>0</v>
      </c>
      <c r="H22" s="5"/>
      <c r="I22" s="21">
        <f t="shared" ref="I22:I23" si="2">G22</f>
        <v>0</v>
      </c>
      <c r="J22" s="21">
        <v>0</v>
      </c>
      <c r="K22" s="21">
        <v>0</v>
      </c>
      <c r="L22" s="21">
        <v>0</v>
      </c>
      <c r="M22" s="21">
        <v>0</v>
      </c>
      <c r="N22" s="34">
        <f t="shared" ref="N22:N23" si="3">SUM(I22:M22)</f>
        <v>0</v>
      </c>
    </row>
    <row r="23" spans="1:14" ht="18">
      <c r="A23" s="26"/>
      <c r="B23" s="10"/>
      <c r="C23" s="11"/>
      <c r="D23" s="12"/>
      <c r="E23" s="20">
        <f t="shared" si="0"/>
        <v>0</v>
      </c>
      <c r="F23" s="18">
        <v>0</v>
      </c>
      <c r="G23" s="17">
        <f t="shared" si="1"/>
        <v>0</v>
      </c>
      <c r="H23" s="5"/>
      <c r="I23" s="21">
        <f t="shared" si="2"/>
        <v>0</v>
      </c>
      <c r="J23" s="21">
        <v>0</v>
      </c>
      <c r="K23" s="21">
        <v>0</v>
      </c>
      <c r="L23" s="21">
        <v>0</v>
      </c>
      <c r="M23" s="21">
        <v>0</v>
      </c>
      <c r="N23" s="34">
        <f t="shared" si="3"/>
        <v>0</v>
      </c>
    </row>
    <row r="24" spans="1:14" ht="7" customHeight="1"/>
    <row r="25" spans="1:14" ht="9" customHeight="1"/>
    <row r="26" spans="1:14" ht="18">
      <c r="A26" s="73" t="s">
        <v>38</v>
      </c>
      <c r="B26" s="74"/>
      <c r="C26" s="74"/>
      <c r="D26" s="74"/>
      <c r="E26" s="75"/>
      <c r="F26" s="25"/>
      <c r="G26" s="22">
        <f>G20*66%</f>
        <v>0</v>
      </c>
      <c r="H26" s="5"/>
      <c r="I26" s="21">
        <f>I20*66%</f>
        <v>0</v>
      </c>
      <c r="J26" s="21">
        <f>J20*66%</f>
        <v>0</v>
      </c>
      <c r="K26" s="21">
        <v>0</v>
      </c>
      <c r="L26" s="21">
        <v>0</v>
      </c>
      <c r="M26" s="21">
        <v>0</v>
      </c>
      <c r="N26" s="34">
        <f>SUM(I26:M26)</f>
        <v>0</v>
      </c>
    </row>
    <row r="27" spans="1:14" customFormat="1" ht="12"/>
    <row r="28" spans="1:14" ht="19" thickBot="1">
      <c r="A28" s="76" t="s">
        <v>20</v>
      </c>
      <c r="B28" s="77"/>
      <c r="C28" s="77"/>
      <c r="D28" s="77"/>
      <c r="E28" s="77"/>
      <c r="F28" s="77"/>
      <c r="G28" s="77"/>
      <c r="H28" s="77"/>
      <c r="I28" s="27">
        <f>SUM(I17:I23)+I26</f>
        <v>0</v>
      </c>
      <c r="J28" s="27">
        <f t="shared" ref="J28:N28" si="4">SUM(J17:J23)+J26</f>
        <v>0</v>
      </c>
      <c r="K28" s="27">
        <f t="shared" si="4"/>
        <v>0</v>
      </c>
      <c r="L28" s="27">
        <f t="shared" si="4"/>
        <v>0</v>
      </c>
      <c r="M28" s="27">
        <f t="shared" si="4"/>
        <v>0</v>
      </c>
      <c r="N28" s="28">
        <f t="shared" si="4"/>
        <v>0</v>
      </c>
    </row>
    <row r="29" spans="1:14" ht="19" customHeight="1"/>
    <row r="30" spans="1:14">
      <c r="A30" s="81" t="s">
        <v>21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/>
    </row>
    <row r="31" spans="1:14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</row>
    <row r="32" spans="1:14" ht="10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8">
      <c r="A33" s="102" t="s">
        <v>33</v>
      </c>
      <c r="B33" s="102"/>
      <c r="C33" s="102"/>
      <c r="D33" s="102"/>
      <c r="E33" s="102"/>
      <c r="F33" s="102"/>
      <c r="G33" s="8" t="s">
        <v>22</v>
      </c>
      <c r="H33" s="5"/>
      <c r="I33" s="24" t="s">
        <v>24</v>
      </c>
      <c r="J33" s="24" t="s">
        <v>25</v>
      </c>
      <c r="K33" s="24" t="s">
        <v>26</v>
      </c>
      <c r="L33" s="24" t="s">
        <v>27</v>
      </c>
      <c r="M33" s="24" t="s">
        <v>28</v>
      </c>
      <c r="N33" s="24" t="s">
        <v>0</v>
      </c>
    </row>
    <row r="34" spans="1:14" ht="18">
      <c r="A34" s="73" t="s">
        <v>60</v>
      </c>
      <c r="B34" s="74"/>
      <c r="C34" s="74"/>
      <c r="D34" s="74"/>
      <c r="E34" s="75"/>
      <c r="F34" s="2"/>
      <c r="G34" s="22">
        <v>0</v>
      </c>
      <c r="H34" s="5"/>
      <c r="I34" s="21">
        <v>0</v>
      </c>
      <c r="J34" s="21">
        <v>0</v>
      </c>
      <c r="K34" s="21">
        <v>0</v>
      </c>
      <c r="L34" s="21">
        <v>0</v>
      </c>
      <c r="M34" s="23">
        <v>0</v>
      </c>
      <c r="N34" s="34">
        <f>SUM(I34:M34)</f>
        <v>0</v>
      </c>
    </row>
    <row r="35" spans="1:14" ht="18">
      <c r="A35" s="73" t="s">
        <v>61</v>
      </c>
      <c r="B35" s="74"/>
      <c r="C35" s="74"/>
      <c r="D35" s="74"/>
      <c r="E35" s="75"/>
      <c r="F35" s="2"/>
      <c r="G35" s="22">
        <v>0</v>
      </c>
      <c r="H35" s="5"/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34">
        <f>SUM(I35:M35)</f>
        <v>0</v>
      </c>
    </row>
    <row r="36" spans="1:14" ht="18">
      <c r="A36" s="73"/>
      <c r="B36" s="74"/>
      <c r="C36" s="74"/>
      <c r="D36" s="74"/>
      <c r="E36" s="75"/>
      <c r="F36" s="25"/>
      <c r="G36" s="22">
        <v>0</v>
      </c>
      <c r="H36" s="5"/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34">
        <f>SUM(I36:M36)</f>
        <v>0</v>
      </c>
    </row>
    <row r="37" spans="1:14" ht="18">
      <c r="A37" s="73"/>
      <c r="B37" s="74"/>
      <c r="C37" s="74"/>
      <c r="D37" s="74"/>
      <c r="E37" s="75"/>
      <c r="F37" s="25"/>
      <c r="G37" s="22">
        <f>E37*(1+F37)</f>
        <v>0</v>
      </c>
      <c r="H37" s="5"/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34">
        <f>SUM(I37:M37)</f>
        <v>0</v>
      </c>
    </row>
    <row r="38" spans="1:14" ht="7" customHeight="1">
      <c r="A38" s="2"/>
      <c r="B38" s="2"/>
      <c r="C38" s="2"/>
      <c r="D38" s="2"/>
      <c r="E38" s="2"/>
      <c r="F38" s="2"/>
      <c r="G38" s="2"/>
      <c r="H38" s="2"/>
      <c r="I38" s="13"/>
      <c r="J38" s="13"/>
      <c r="K38" s="13"/>
      <c r="L38" s="13"/>
      <c r="M38" s="13"/>
      <c r="N38" s="13"/>
    </row>
    <row r="39" spans="1:14" ht="19" thickBot="1">
      <c r="A39" s="76" t="s">
        <v>23</v>
      </c>
      <c r="B39" s="77"/>
      <c r="C39" s="77"/>
      <c r="D39" s="77"/>
      <c r="E39" s="77"/>
      <c r="F39" s="77"/>
      <c r="G39" s="77"/>
      <c r="H39" s="77"/>
      <c r="I39" s="27">
        <f>SUM(I34:I37)</f>
        <v>0</v>
      </c>
      <c r="J39" s="27">
        <f t="shared" ref="J39:M39" si="5">SUM(J34:J37)</f>
        <v>0</v>
      </c>
      <c r="K39" s="27">
        <f t="shared" si="5"/>
        <v>0</v>
      </c>
      <c r="L39" s="27">
        <f t="shared" si="5"/>
        <v>0</v>
      </c>
      <c r="M39" s="27">
        <f t="shared" si="5"/>
        <v>0</v>
      </c>
      <c r="N39" s="28">
        <f>SUM(N34:N37)</f>
        <v>0</v>
      </c>
    </row>
    <row r="40" spans="1:14" ht="19" customHeight="1">
      <c r="A40" s="19"/>
      <c r="B40" s="19"/>
      <c r="C40" s="19"/>
      <c r="D40" s="19"/>
      <c r="E40" s="19"/>
      <c r="F40" s="19"/>
      <c r="G40" s="19"/>
      <c r="H40" s="19"/>
      <c r="I40" s="9"/>
      <c r="J40" s="9"/>
      <c r="K40" s="9"/>
      <c r="L40" s="9"/>
      <c r="M40" s="9"/>
      <c r="N40" s="9"/>
    </row>
    <row r="41" spans="1:14">
      <c r="A41" s="81" t="s">
        <v>62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</row>
    <row r="42" spans="1:14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</row>
    <row r="43" spans="1:14" ht="1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8">
      <c r="A44" s="102" t="s">
        <v>33</v>
      </c>
      <c r="B44" s="102"/>
      <c r="C44" s="102"/>
      <c r="D44" s="102"/>
      <c r="E44" s="102"/>
      <c r="F44" s="102"/>
      <c r="G44" s="8" t="s">
        <v>22</v>
      </c>
      <c r="H44" s="5"/>
      <c r="I44" s="24" t="s">
        <v>24</v>
      </c>
      <c r="J44" s="24" t="s">
        <v>25</v>
      </c>
      <c r="K44" s="24" t="s">
        <v>26</v>
      </c>
      <c r="L44" s="24" t="s">
        <v>27</v>
      </c>
      <c r="M44" s="24" t="s">
        <v>28</v>
      </c>
      <c r="N44" s="24" t="s">
        <v>0</v>
      </c>
    </row>
    <row r="45" spans="1:14" ht="18">
      <c r="A45" s="73" t="s">
        <v>66</v>
      </c>
      <c r="B45" s="74"/>
      <c r="C45" s="74"/>
      <c r="D45" s="74"/>
      <c r="E45" s="75"/>
      <c r="F45" s="2"/>
      <c r="G45" s="22">
        <v>0</v>
      </c>
      <c r="H45" s="5"/>
      <c r="I45" s="21">
        <v>0</v>
      </c>
      <c r="J45" s="21">
        <v>0</v>
      </c>
      <c r="K45" s="21">
        <v>0</v>
      </c>
      <c r="L45" s="21">
        <v>0</v>
      </c>
      <c r="M45" s="23">
        <v>0</v>
      </c>
      <c r="N45" s="34">
        <f>SUM(I45:M45)</f>
        <v>0</v>
      </c>
    </row>
    <row r="46" spans="1:14" ht="18">
      <c r="A46" s="73" t="s">
        <v>67</v>
      </c>
      <c r="B46" s="74"/>
      <c r="C46" s="74"/>
      <c r="D46" s="74"/>
      <c r="E46" s="75"/>
      <c r="F46" s="2"/>
      <c r="G46" s="22">
        <v>0</v>
      </c>
      <c r="H46" s="5"/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34">
        <f>SUM(I46:M46)</f>
        <v>0</v>
      </c>
    </row>
    <row r="47" spans="1:14" ht="18">
      <c r="A47" s="73" t="s">
        <v>68</v>
      </c>
      <c r="B47" s="74"/>
      <c r="C47" s="74"/>
      <c r="D47" s="74"/>
      <c r="E47" s="75"/>
      <c r="F47" s="25"/>
      <c r="G47" s="22">
        <v>0</v>
      </c>
      <c r="H47" s="5"/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34">
        <f>SUM(I47:M47)</f>
        <v>0</v>
      </c>
    </row>
    <row r="48" spans="1:14" ht="18">
      <c r="A48" s="73"/>
      <c r="B48" s="74"/>
      <c r="C48" s="74"/>
      <c r="D48" s="74"/>
      <c r="E48" s="75"/>
      <c r="F48" s="25"/>
      <c r="G48" s="22">
        <f>E48*(1+F48)</f>
        <v>0</v>
      </c>
      <c r="H48" s="5"/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34">
        <f>SUM(I48:M48)</f>
        <v>0</v>
      </c>
    </row>
    <row r="49" spans="1:14" ht="7" customHeight="1">
      <c r="A49" s="2"/>
      <c r="B49" s="2"/>
      <c r="C49" s="2"/>
      <c r="D49" s="2"/>
      <c r="E49" s="2"/>
      <c r="F49" s="2"/>
      <c r="G49" s="2"/>
      <c r="H49" s="2"/>
      <c r="I49" s="13"/>
      <c r="J49" s="13"/>
      <c r="K49" s="13"/>
      <c r="L49" s="13"/>
      <c r="M49" s="13"/>
      <c r="N49" s="13"/>
    </row>
    <row r="50" spans="1:14" ht="19" thickBot="1">
      <c r="A50" s="76" t="s">
        <v>70</v>
      </c>
      <c r="B50" s="77"/>
      <c r="C50" s="77"/>
      <c r="D50" s="77"/>
      <c r="E50" s="77"/>
      <c r="F50" s="77"/>
      <c r="G50" s="77"/>
      <c r="H50" s="77"/>
      <c r="I50" s="27">
        <f>SUM(I45:I48)</f>
        <v>0</v>
      </c>
      <c r="J50" s="27">
        <f t="shared" ref="J50:M50" si="6">SUM(J45:J48)</f>
        <v>0</v>
      </c>
      <c r="K50" s="27">
        <f t="shared" si="6"/>
        <v>0</v>
      </c>
      <c r="L50" s="27">
        <f t="shared" si="6"/>
        <v>0</v>
      </c>
      <c r="M50" s="27">
        <f t="shared" si="6"/>
        <v>0</v>
      </c>
      <c r="N50" s="28">
        <f>SUM(N45:N48)</f>
        <v>0</v>
      </c>
    </row>
    <row r="51" spans="1:14" ht="19" customHeight="1">
      <c r="A51" s="19"/>
      <c r="B51" s="19"/>
      <c r="C51" s="19"/>
      <c r="D51" s="19"/>
      <c r="E51" s="19"/>
      <c r="F51" s="19"/>
      <c r="G51" s="19"/>
      <c r="H51" s="19"/>
      <c r="I51" s="9"/>
      <c r="J51" s="9"/>
      <c r="K51" s="9"/>
      <c r="L51" s="9"/>
      <c r="M51" s="9"/>
      <c r="N51" s="9"/>
    </row>
    <row r="52" spans="1:14">
      <c r="A52" s="81" t="s">
        <v>65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3"/>
    </row>
    <row r="53" spans="1:14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6"/>
    </row>
    <row r="54" spans="1:14" ht="1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8">
      <c r="A55" s="7" t="s">
        <v>6</v>
      </c>
      <c r="B55" s="98" t="s">
        <v>29</v>
      </c>
      <c r="C55" s="98"/>
      <c r="D55" s="98"/>
      <c r="E55" s="98"/>
      <c r="F55"/>
      <c r="G55" s="8" t="s">
        <v>22</v>
      </c>
      <c r="H55" s="5"/>
      <c r="I55" s="24" t="s">
        <v>24</v>
      </c>
      <c r="J55" s="24" t="s">
        <v>25</v>
      </c>
      <c r="K55" s="24" t="s">
        <v>26</v>
      </c>
      <c r="L55" s="24" t="s">
        <v>27</v>
      </c>
      <c r="M55" s="24" t="s">
        <v>28</v>
      </c>
      <c r="N55" s="24" t="s">
        <v>0</v>
      </c>
    </row>
    <row r="56" spans="1:14" ht="18">
      <c r="A56" s="26" t="s">
        <v>63</v>
      </c>
      <c r="B56" s="99" t="s">
        <v>73</v>
      </c>
      <c r="C56" s="100"/>
      <c r="D56" s="100"/>
      <c r="E56" s="101"/>
      <c r="F56" s="2"/>
      <c r="G56" s="22">
        <v>0</v>
      </c>
      <c r="H56" s="5"/>
      <c r="I56" s="21">
        <v>0</v>
      </c>
      <c r="J56" s="21">
        <v>0</v>
      </c>
      <c r="K56" s="21">
        <v>0</v>
      </c>
      <c r="L56" s="21">
        <v>0</v>
      </c>
      <c r="M56" s="23">
        <v>0</v>
      </c>
      <c r="N56" s="34">
        <f>SUM(I56:M56)</f>
        <v>0</v>
      </c>
    </row>
    <row r="57" spans="1:14" ht="18">
      <c r="A57" s="26"/>
      <c r="B57" s="87"/>
      <c r="C57" s="87"/>
      <c r="D57" s="87"/>
      <c r="E57" s="87"/>
      <c r="F57" s="2"/>
      <c r="G57" s="22">
        <v>0</v>
      </c>
      <c r="H57" s="5"/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34">
        <f>SUM(I57:M57)</f>
        <v>0</v>
      </c>
    </row>
    <row r="58" spans="1:14" ht="18">
      <c r="A58" s="26"/>
      <c r="B58" s="87"/>
      <c r="C58" s="87"/>
      <c r="D58" s="87"/>
      <c r="E58" s="87"/>
      <c r="F58" s="2"/>
      <c r="G58" s="22">
        <v>0</v>
      </c>
      <c r="H58" s="5"/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34">
        <f>SUM(I58:M58)</f>
        <v>0</v>
      </c>
    </row>
    <row r="59" spans="1:14" s="2" customFormat="1" ht="7" customHeight="1"/>
    <row r="60" spans="1:14" ht="18">
      <c r="A60" s="7" t="s">
        <v>7</v>
      </c>
      <c r="B60" s="98" t="s">
        <v>29</v>
      </c>
      <c r="C60" s="98"/>
      <c r="D60" s="98"/>
      <c r="E60" s="98"/>
      <c r="F60" s="2"/>
      <c r="G60" s="8" t="s">
        <v>22</v>
      </c>
      <c r="H60" s="5"/>
      <c r="I60" s="24" t="s">
        <v>24</v>
      </c>
      <c r="J60" s="24" t="s">
        <v>25</v>
      </c>
      <c r="K60" s="24" t="s">
        <v>26</v>
      </c>
      <c r="L60" s="24" t="s">
        <v>27</v>
      </c>
      <c r="M60" s="24" t="s">
        <v>28</v>
      </c>
      <c r="N60" s="24" t="s">
        <v>0</v>
      </c>
    </row>
    <row r="61" spans="1:14" ht="18">
      <c r="A61" s="26" t="s">
        <v>69</v>
      </c>
      <c r="B61" s="99" t="s">
        <v>73</v>
      </c>
      <c r="C61" s="100"/>
      <c r="D61" s="100"/>
      <c r="E61" s="101"/>
      <c r="F61" s="2"/>
      <c r="G61" s="22">
        <v>0</v>
      </c>
      <c r="H61" s="5"/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34">
        <f>SUM(I61:M61)</f>
        <v>0</v>
      </c>
    </row>
    <row r="62" spans="1:14" ht="18">
      <c r="A62" s="26"/>
      <c r="B62" s="87"/>
      <c r="C62" s="87"/>
      <c r="D62" s="87"/>
      <c r="E62" s="87"/>
      <c r="F62" s="2"/>
      <c r="G62" s="22">
        <v>0</v>
      </c>
      <c r="H62" s="5"/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34">
        <f>SUM(I62:M62)</f>
        <v>0</v>
      </c>
    </row>
    <row r="63" spans="1:14" ht="18">
      <c r="A63" s="26"/>
      <c r="B63" s="99"/>
      <c r="C63" s="100"/>
      <c r="D63" s="100"/>
      <c r="E63" s="101"/>
      <c r="F63" s="2"/>
      <c r="G63" s="22">
        <v>0</v>
      </c>
      <c r="H63" s="5"/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34">
        <f>SUM(I63:M63)</f>
        <v>0</v>
      </c>
    </row>
    <row r="64" spans="1:14" ht="7" customHeight="1">
      <c r="A64" s="2"/>
      <c r="B64" s="2"/>
      <c r="C64" s="2"/>
      <c r="D64" s="2"/>
      <c r="E64" s="2"/>
      <c r="F64" s="2"/>
      <c r="G64" s="2"/>
      <c r="H64" s="2"/>
      <c r="I64" s="13"/>
      <c r="J64" s="13"/>
      <c r="K64" s="13"/>
      <c r="L64" s="13"/>
      <c r="M64" s="13"/>
      <c r="N64" s="13"/>
    </row>
    <row r="65" spans="1:14" ht="19" thickBot="1">
      <c r="A65" s="76" t="s">
        <v>30</v>
      </c>
      <c r="B65" s="77"/>
      <c r="C65" s="77"/>
      <c r="D65" s="77"/>
      <c r="E65" s="77"/>
      <c r="F65" s="77"/>
      <c r="G65" s="77"/>
      <c r="H65" s="77"/>
      <c r="I65" s="27">
        <f>SUM(I56:I58)+SUM(I61:I63)</f>
        <v>0</v>
      </c>
      <c r="J65" s="27">
        <f>SUM(J56:J58)+SUM(J61:J63)</f>
        <v>0</v>
      </c>
      <c r="K65" s="27">
        <f t="shared" ref="K65:M65" si="7">SUM(K56:K58)+SUM(K61:K63)</f>
        <v>0</v>
      </c>
      <c r="L65" s="27">
        <f t="shared" si="7"/>
        <v>0</v>
      </c>
      <c r="M65" s="27">
        <f t="shared" si="7"/>
        <v>0</v>
      </c>
      <c r="N65" s="28">
        <f>SUM(N56:N58)+SUM(N61:N63)</f>
        <v>0</v>
      </c>
    </row>
    <row r="66" spans="1:14" ht="18">
      <c r="A66" s="19"/>
      <c r="B66" s="19"/>
      <c r="C66" s="19"/>
      <c r="D66" s="19"/>
      <c r="E66" s="19"/>
      <c r="F66" s="19"/>
      <c r="G66" s="19"/>
      <c r="H66" s="19"/>
      <c r="I66" s="9"/>
      <c r="J66" s="9"/>
      <c r="K66" s="9"/>
      <c r="L66" s="9"/>
      <c r="M66" s="9"/>
      <c r="N66" s="9"/>
    </row>
    <row r="67" spans="1:14" ht="14" customHeight="1">
      <c r="A67" s="81" t="s">
        <v>31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3"/>
    </row>
    <row r="68" spans="1:14" ht="14" customHeight="1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6"/>
    </row>
    <row r="69" spans="1:14" ht="10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8">
      <c r="A70" s="102" t="s">
        <v>33</v>
      </c>
      <c r="B70" s="102"/>
      <c r="C70" s="102"/>
      <c r="D70" s="102"/>
      <c r="E70" s="102"/>
      <c r="F70" s="102"/>
      <c r="G70" s="8" t="s">
        <v>22</v>
      </c>
      <c r="H70" s="5"/>
      <c r="I70" s="24" t="s">
        <v>24</v>
      </c>
      <c r="J70" s="24" t="s">
        <v>25</v>
      </c>
      <c r="K70" s="24" t="s">
        <v>26</v>
      </c>
      <c r="L70" s="24" t="s">
        <v>27</v>
      </c>
      <c r="M70" s="24" t="s">
        <v>28</v>
      </c>
      <c r="N70" s="24" t="s">
        <v>0</v>
      </c>
    </row>
    <row r="71" spans="1:14" ht="18">
      <c r="A71" s="73" t="s">
        <v>34</v>
      </c>
      <c r="B71" s="74"/>
      <c r="C71" s="74"/>
      <c r="D71" s="74"/>
      <c r="E71" s="75"/>
      <c r="F71" s="2"/>
      <c r="G71" s="22">
        <v>0</v>
      </c>
      <c r="H71" s="5"/>
      <c r="I71" s="21">
        <v>0</v>
      </c>
      <c r="J71" s="21">
        <v>0</v>
      </c>
      <c r="K71" s="21">
        <v>0</v>
      </c>
      <c r="L71" s="21">
        <v>0</v>
      </c>
      <c r="M71" s="23">
        <v>0</v>
      </c>
      <c r="N71" s="34">
        <f t="shared" ref="N71:N74" si="8">SUM(I71:M71)</f>
        <v>0</v>
      </c>
    </row>
    <row r="72" spans="1:14" ht="19" customHeight="1">
      <c r="A72" s="73" t="s">
        <v>36</v>
      </c>
      <c r="B72" s="74"/>
      <c r="C72" s="74"/>
      <c r="D72" s="74"/>
      <c r="E72" s="75"/>
      <c r="F72" s="25"/>
      <c r="G72" s="22">
        <v>0</v>
      </c>
      <c r="H72" s="5"/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34">
        <f t="shared" si="8"/>
        <v>0</v>
      </c>
    </row>
    <row r="73" spans="1:14" ht="19" customHeight="1">
      <c r="A73" s="73" t="s">
        <v>37</v>
      </c>
      <c r="B73" s="74"/>
      <c r="C73" s="74"/>
      <c r="D73" s="74"/>
      <c r="E73" s="75"/>
      <c r="F73" s="25"/>
      <c r="G73" s="22">
        <v>0</v>
      </c>
      <c r="H73" s="5"/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34">
        <f t="shared" si="8"/>
        <v>0</v>
      </c>
    </row>
    <row r="74" spans="1:14" ht="19" customHeight="1">
      <c r="A74" s="73" t="s">
        <v>35</v>
      </c>
      <c r="B74" s="74"/>
      <c r="C74" s="74"/>
      <c r="D74" s="74"/>
      <c r="E74" s="75"/>
      <c r="F74" s="25"/>
      <c r="G74" s="22">
        <v>0</v>
      </c>
      <c r="H74" s="5"/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34">
        <f t="shared" si="8"/>
        <v>0</v>
      </c>
    </row>
    <row r="75" spans="1:14" ht="19" customHeight="1">
      <c r="A75" s="2"/>
      <c r="B75" s="2"/>
      <c r="C75" s="2"/>
      <c r="D75" s="2"/>
      <c r="E75" s="2"/>
      <c r="F75" s="2"/>
      <c r="G75" s="2"/>
      <c r="H75" s="2"/>
      <c r="I75" s="13"/>
      <c r="J75" s="13"/>
      <c r="K75" s="13"/>
      <c r="L75" s="13"/>
      <c r="M75" s="13"/>
      <c r="N75" s="13"/>
    </row>
    <row r="76" spans="1:14" ht="19" thickBot="1">
      <c r="A76" s="76" t="s">
        <v>39</v>
      </c>
      <c r="B76" s="77"/>
      <c r="C76" s="77"/>
      <c r="D76" s="77"/>
      <c r="E76" s="77"/>
      <c r="F76" s="77"/>
      <c r="G76" s="77"/>
      <c r="H76" s="77"/>
      <c r="I76" s="27">
        <f t="shared" ref="I76:N76" si="9">SUM(I71:I74)</f>
        <v>0</v>
      </c>
      <c r="J76" s="27">
        <f t="shared" si="9"/>
        <v>0</v>
      </c>
      <c r="K76" s="27">
        <f t="shared" si="9"/>
        <v>0</v>
      </c>
      <c r="L76" s="27">
        <f t="shared" si="9"/>
        <v>0</v>
      </c>
      <c r="M76" s="27">
        <f t="shared" si="9"/>
        <v>0</v>
      </c>
      <c r="N76" s="28">
        <f t="shared" si="9"/>
        <v>0</v>
      </c>
    </row>
    <row r="77" spans="1:14" ht="19" thickBot="1">
      <c r="A77" s="29"/>
      <c r="B77" s="29"/>
      <c r="C77" s="29"/>
      <c r="D77" s="29"/>
      <c r="E77" s="29"/>
      <c r="F77" s="29"/>
      <c r="G77" s="29"/>
      <c r="H77" s="29"/>
      <c r="I77" s="30"/>
      <c r="J77" s="30"/>
      <c r="K77" s="30"/>
      <c r="L77" s="30"/>
      <c r="M77" s="30"/>
      <c r="N77" s="30"/>
    </row>
    <row r="78" spans="1:14" ht="19" thickBot="1">
      <c r="A78" s="70" t="s">
        <v>40</v>
      </c>
      <c r="B78" s="71"/>
      <c r="C78" s="71"/>
      <c r="D78" s="71"/>
      <c r="E78" s="71"/>
      <c r="F78" s="71"/>
      <c r="G78" s="71"/>
      <c r="H78" s="72"/>
      <c r="I78" s="31">
        <f>I28+I39+I65+I76</f>
        <v>0</v>
      </c>
      <c r="J78" s="31">
        <f>J28+J39+J65+J76</f>
        <v>0</v>
      </c>
      <c r="K78" s="31">
        <f>K28+K39+K65+K76</f>
        <v>0</v>
      </c>
      <c r="L78" s="31">
        <f>L28+L39+L65+L76</f>
        <v>0</v>
      </c>
      <c r="M78" s="31">
        <f>M28+M39+M65+M76</f>
        <v>0</v>
      </c>
      <c r="N78" s="32">
        <f>SUM(I78:M78)</f>
        <v>0</v>
      </c>
    </row>
    <row r="79" spans="1:14" ht="15" thickBot="1">
      <c r="K79" s="42"/>
      <c r="L79" s="42"/>
      <c r="M79" s="42"/>
    </row>
    <row r="80" spans="1:14" ht="19" thickBot="1">
      <c r="A80" s="64" t="s">
        <v>52</v>
      </c>
      <c r="B80" s="65"/>
      <c r="C80" s="65"/>
      <c r="D80" s="65"/>
      <c r="E80" s="65"/>
      <c r="F80" s="65"/>
      <c r="G80" s="65"/>
      <c r="H80" s="65"/>
      <c r="I80" s="65"/>
      <c r="J80" s="66"/>
      <c r="K80" s="47"/>
      <c r="L80" s="47"/>
      <c r="M80" s="47"/>
      <c r="N80" s="43">
        <v>0</v>
      </c>
    </row>
    <row r="81" spans="1:14" ht="19" thickBot="1">
      <c r="A81" s="67" t="s">
        <v>53</v>
      </c>
      <c r="B81" s="68"/>
      <c r="C81" s="68"/>
      <c r="D81" s="68"/>
      <c r="E81" s="68"/>
      <c r="F81" s="68"/>
      <c r="G81" s="68"/>
      <c r="H81" s="68"/>
      <c r="I81" s="68"/>
      <c r="J81" s="69"/>
      <c r="K81" s="48"/>
      <c r="L81" s="48"/>
      <c r="M81" s="48"/>
      <c r="N81" s="46">
        <f>N78-N80</f>
        <v>0</v>
      </c>
    </row>
  </sheetData>
  <mergeCells count="51">
    <mergeCell ref="A67:N68"/>
    <mergeCell ref="A70:F70"/>
    <mergeCell ref="A71:E71"/>
    <mergeCell ref="A26:E26"/>
    <mergeCell ref="A74:E74"/>
    <mergeCell ref="A39:H39"/>
    <mergeCell ref="A33:F33"/>
    <mergeCell ref="A34:E34"/>
    <mergeCell ref="A50:H50"/>
    <mergeCell ref="B56:E56"/>
    <mergeCell ref="B63:E63"/>
    <mergeCell ref="A44:F44"/>
    <mergeCell ref="A45:E45"/>
    <mergeCell ref="A46:E46"/>
    <mergeCell ref="A47:E47"/>
    <mergeCell ref="A48:E48"/>
    <mergeCell ref="A28:H28"/>
    <mergeCell ref="A30:N31"/>
    <mergeCell ref="A35:E35"/>
    <mergeCell ref="A65:H65"/>
    <mergeCell ref="B57:E57"/>
    <mergeCell ref="B55:E55"/>
    <mergeCell ref="A36:E36"/>
    <mergeCell ref="A37:E37"/>
    <mergeCell ref="B60:E60"/>
    <mergeCell ref="B61:E61"/>
    <mergeCell ref="B62:E62"/>
    <mergeCell ref="A52:N53"/>
    <mergeCell ref="A41:N42"/>
    <mergeCell ref="B58:E58"/>
    <mergeCell ref="N11:N12"/>
    <mergeCell ref="A1:N1"/>
    <mergeCell ref="A13:N14"/>
    <mergeCell ref="B4:G4"/>
    <mergeCell ref="A2:N2"/>
    <mergeCell ref="M11:M12"/>
    <mergeCell ref="L11:L12"/>
    <mergeCell ref="K11:K12"/>
    <mergeCell ref="J11:J12"/>
    <mergeCell ref="I11:I12"/>
    <mergeCell ref="B5:G5"/>
    <mergeCell ref="B7:G7"/>
    <mergeCell ref="B6:G6"/>
    <mergeCell ref="B8:G8"/>
    <mergeCell ref="B9:G9"/>
    <mergeCell ref="A80:J80"/>
    <mergeCell ref="A81:J81"/>
    <mergeCell ref="A78:H78"/>
    <mergeCell ref="A72:E72"/>
    <mergeCell ref="A76:H76"/>
    <mergeCell ref="A73:E73"/>
  </mergeCells>
  <pageMargins left="0.25" right="0.25" top="0.75" bottom="0.75" header="0.3" footer="0.3"/>
  <pageSetup scale="49" orientation="portrait" horizontalDpi="0" verticalDpi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Q80"/>
  <sheetViews>
    <sheetView showGridLines="0" zoomScale="80" zoomScaleNormal="80" zoomScalePageLayoutView="80" workbookViewId="0">
      <selection activeCell="E86" sqref="E86"/>
    </sheetView>
  </sheetViews>
  <sheetFormatPr baseColWidth="10" defaultColWidth="10.83203125" defaultRowHeight="14" x14ac:dyDescent="0"/>
  <cols>
    <col min="1" max="1" width="34.1640625" style="53" customWidth="1"/>
    <col min="2" max="2" width="15.1640625" style="53" customWidth="1"/>
    <col min="3" max="3" width="10.83203125" style="53" customWidth="1"/>
    <col min="4" max="4" width="15.83203125" style="53" customWidth="1"/>
    <col min="5" max="5" width="14.33203125" style="53" customWidth="1"/>
    <col min="6" max="6" width="16.33203125" style="53" customWidth="1"/>
    <col min="7" max="7" width="20.1640625" style="53" customWidth="1"/>
    <col min="8" max="8" width="2.5" style="53" customWidth="1"/>
    <col min="9" max="10" width="14.83203125" style="53" customWidth="1"/>
    <col min="11" max="13" width="14.83203125" style="53" hidden="1" customWidth="1"/>
    <col min="14" max="14" width="14.83203125" style="53" customWidth="1"/>
    <col min="15" max="16384" width="10.83203125" style="53"/>
  </cols>
  <sheetData>
    <row r="1" spans="1:17" ht="24" thickBot="1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54" customFormat="1" ht="7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7" s="54" customFormat="1" ht="8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s="56" customFormat="1" ht="18">
      <c r="A4" s="55" t="s">
        <v>1</v>
      </c>
      <c r="B4" s="120"/>
      <c r="C4" s="120"/>
      <c r="D4" s="120"/>
      <c r="E4" s="120"/>
      <c r="F4" s="120"/>
      <c r="G4" s="120"/>
    </row>
    <row r="5" spans="1:17" s="56" customFormat="1" ht="18">
      <c r="A5" s="55" t="s">
        <v>19</v>
      </c>
      <c r="B5" s="120"/>
      <c r="C5" s="120"/>
      <c r="D5" s="120"/>
      <c r="E5" s="120"/>
      <c r="F5" s="120"/>
      <c r="G5" s="120"/>
    </row>
    <row r="6" spans="1:17" s="56" customFormat="1" ht="18">
      <c r="A6" s="55" t="s">
        <v>3</v>
      </c>
      <c r="B6" s="120"/>
      <c r="C6" s="120"/>
      <c r="D6" s="120"/>
      <c r="E6" s="120"/>
      <c r="F6" s="120"/>
      <c r="G6" s="120"/>
    </row>
    <row r="7" spans="1:17" s="56" customFormat="1" ht="18">
      <c r="A7" s="57" t="s">
        <v>2</v>
      </c>
      <c r="B7" s="121"/>
      <c r="C7" s="121"/>
      <c r="D7" s="121"/>
      <c r="E7" s="121"/>
      <c r="F7" s="121"/>
      <c r="G7" s="121"/>
      <c r="N7" s="58"/>
    </row>
    <row r="8" spans="1:17" s="56" customFormat="1" ht="18">
      <c r="A8" s="55" t="s">
        <v>42</v>
      </c>
      <c r="B8" s="120"/>
      <c r="C8" s="120"/>
      <c r="D8" s="120"/>
      <c r="E8" s="120"/>
      <c r="F8" s="120"/>
      <c r="G8" s="120"/>
    </row>
    <row r="9" spans="1:17" s="56" customFormat="1" ht="18">
      <c r="A9" s="55" t="s">
        <v>43</v>
      </c>
      <c r="B9" s="120"/>
      <c r="C9" s="120"/>
      <c r="D9" s="120"/>
      <c r="E9" s="120"/>
      <c r="F9" s="120"/>
      <c r="G9" s="120"/>
    </row>
    <row r="10" spans="1:17" ht="7" customHeight="1" thickBot="1">
      <c r="A10" s="55"/>
      <c r="B10" s="59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7" ht="18">
      <c r="A11" s="56"/>
      <c r="B11" s="56"/>
      <c r="C11" s="56"/>
      <c r="D11" s="56"/>
      <c r="E11" s="56"/>
      <c r="F11" s="56"/>
      <c r="G11" s="60"/>
      <c r="H11" s="60"/>
      <c r="I11" s="95" t="s">
        <v>14</v>
      </c>
      <c r="J11" s="93" t="s">
        <v>15</v>
      </c>
      <c r="K11" s="91" t="s">
        <v>16</v>
      </c>
      <c r="L11" s="91" t="s">
        <v>17</v>
      </c>
      <c r="M11" s="89" t="s">
        <v>18</v>
      </c>
      <c r="N11" s="78" t="s">
        <v>8</v>
      </c>
      <c r="O11" s="54"/>
      <c r="P11" s="54"/>
      <c r="Q11" s="54"/>
    </row>
    <row r="12" spans="1:17" ht="19" thickBot="1">
      <c r="A12" s="56"/>
      <c r="B12" s="56"/>
      <c r="C12" s="56"/>
      <c r="D12" s="56"/>
      <c r="E12" s="56"/>
      <c r="F12" s="56"/>
      <c r="G12" s="60"/>
      <c r="H12" s="60"/>
      <c r="I12" s="96"/>
      <c r="J12" s="94"/>
      <c r="K12" s="92"/>
      <c r="L12" s="92"/>
      <c r="M12" s="90"/>
      <c r="N12" s="79"/>
      <c r="O12" s="54"/>
      <c r="P12" s="54"/>
      <c r="Q12" s="54"/>
    </row>
    <row r="13" spans="1:17" ht="14" customHeight="1">
      <c r="A13" s="109" t="s">
        <v>57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</row>
    <row r="14" spans="1:17" ht="14" customHeight="1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</row>
    <row r="15" spans="1:17" ht="10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7" ht="18">
      <c r="A16" s="8" t="s">
        <v>11</v>
      </c>
      <c r="B16" s="8" t="s">
        <v>4</v>
      </c>
      <c r="C16" s="8" t="s">
        <v>56</v>
      </c>
      <c r="D16" s="8" t="s">
        <v>9</v>
      </c>
      <c r="E16" s="8" t="s">
        <v>5</v>
      </c>
      <c r="F16" s="8" t="s">
        <v>12</v>
      </c>
      <c r="G16" s="8" t="s">
        <v>13</v>
      </c>
      <c r="H16" s="56"/>
      <c r="I16" s="24" t="s">
        <v>24</v>
      </c>
      <c r="J16" s="24" t="s">
        <v>25</v>
      </c>
      <c r="K16" s="24" t="s">
        <v>26</v>
      </c>
      <c r="L16" s="24" t="s">
        <v>27</v>
      </c>
      <c r="M16" s="24" t="s">
        <v>28</v>
      </c>
      <c r="N16" s="24" t="s">
        <v>0</v>
      </c>
    </row>
    <row r="17" spans="1:14" ht="18">
      <c r="A17" s="52" t="s">
        <v>54</v>
      </c>
      <c r="B17" s="10"/>
      <c r="C17" s="11"/>
      <c r="D17" s="12"/>
      <c r="E17" s="20">
        <f>B17/12*C17*D17</f>
        <v>0</v>
      </c>
      <c r="F17" s="18">
        <v>0.28000000000000003</v>
      </c>
      <c r="G17" s="17">
        <f>E17*(1+F17)</f>
        <v>0</v>
      </c>
      <c r="H17" s="56"/>
      <c r="I17" s="21">
        <v>0</v>
      </c>
      <c r="J17" s="21">
        <f>G17</f>
        <v>0</v>
      </c>
      <c r="K17" s="21">
        <v>0</v>
      </c>
      <c r="L17" s="21">
        <v>0</v>
      </c>
      <c r="M17" s="21">
        <v>0</v>
      </c>
      <c r="N17" s="34">
        <f>SUM(I17:M17)</f>
        <v>0</v>
      </c>
    </row>
    <row r="18" spans="1:14" ht="18">
      <c r="A18" s="52" t="s">
        <v>58</v>
      </c>
      <c r="B18" s="10"/>
      <c r="C18" s="11"/>
      <c r="D18" s="12"/>
      <c r="E18" s="20">
        <f>B18/12*C18*D18</f>
        <v>0</v>
      </c>
      <c r="F18" s="18">
        <v>0.28000000000000003</v>
      </c>
      <c r="G18" s="17">
        <f>E18*(1+F18)</f>
        <v>0</v>
      </c>
      <c r="H18" s="56"/>
      <c r="I18" s="21">
        <f>G18</f>
        <v>0</v>
      </c>
      <c r="J18" s="21">
        <v>0</v>
      </c>
      <c r="K18" s="21">
        <v>0</v>
      </c>
      <c r="L18" s="21">
        <v>0</v>
      </c>
      <c r="M18" s="21">
        <v>0</v>
      </c>
      <c r="N18" s="34">
        <f>SUM(I18:M18)</f>
        <v>0</v>
      </c>
    </row>
    <row r="19" spans="1:14" ht="18">
      <c r="A19" s="52" t="s">
        <v>10</v>
      </c>
      <c r="B19" s="10"/>
      <c r="C19" s="11"/>
      <c r="D19" s="12"/>
      <c r="E19" s="20">
        <f>B19/12*C19*D19</f>
        <v>0</v>
      </c>
      <c r="F19" s="18">
        <v>0.28000000000000003</v>
      </c>
      <c r="G19" s="17">
        <f>E19*(1+F19)</f>
        <v>0</v>
      </c>
      <c r="H19" s="56"/>
      <c r="I19" s="21">
        <f>G19/2</f>
        <v>0</v>
      </c>
      <c r="J19" s="21">
        <f>G19/2</f>
        <v>0</v>
      </c>
      <c r="K19" s="21">
        <v>0</v>
      </c>
      <c r="L19" s="21">
        <v>0</v>
      </c>
      <c r="M19" s="21">
        <v>0</v>
      </c>
      <c r="N19" s="34">
        <f>SUM(I19:M19)</f>
        <v>0</v>
      </c>
    </row>
    <row r="20" spans="1:14" ht="18">
      <c r="A20" s="52" t="s">
        <v>32</v>
      </c>
      <c r="B20" s="10"/>
      <c r="C20" s="11"/>
      <c r="D20" s="12"/>
      <c r="E20" s="20">
        <f>B20/12*C20*D20</f>
        <v>0</v>
      </c>
      <c r="F20" s="18">
        <v>0</v>
      </c>
      <c r="G20" s="17">
        <f>E20*(1+F20)</f>
        <v>0</v>
      </c>
      <c r="H20" s="56"/>
      <c r="I20" s="21">
        <f>G20/2</f>
        <v>0</v>
      </c>
      <c r="J20" s="21">
        <f>G20/2</f>
        <v>0</v>
      </c>
      <c r="K20" s="21">
        <v>0</v>
      </c>
      <c r="L20" s="21">
        <v>0</v>
      </c>
      <c r="M20" s="21">
        <v>0</v>
      </c>
      <c r="N20" s="34">
        <f>SUM(I20:M20)</f>
        <v>0</v>
      </c>
    </row>
    <row r="21" spans="1:14" ht="18">
      <c r="A21" s="52" t="s">
        <v>59</v>
      </c>
      <c r="B21" s="10"/>
      <c r="C21" s="11"/>
      <c r="D21" s="12"/>
      <c r="E21" s="20">
        <f t="shared" ref="E21:E22" si="0">B21/12*C21*D21</f>
        <v>0</v>
      </c>
      <c r="F21" s="18">
        <v>0.28000000000000003</v>
      </c>
      <c r="G21" s="17">
        <f t="shared" ref="G21:G22" si="1">E21*(1+F21)</f>
        <v>0</v>
      </c>
      <c r="H21" s="56"/>
      <c r="I21" s="21">
        <f t="shared" ref="I21:I22" si="2">G21</f>
        <v>0</v>
      </c>
      <c r="J21" s="21">
        <v>0</v>
      </c>
      <c r="K21" s="21">
        <v>0</v>
      </c>
      <c r="L21" s="21">
        <v>0</v>
      </c>
      <c r="M21" s="21">
        <v>0</v>
      </c>
      <c r="N21" s="34">
        <f t="shared" ref="N21:N22" si="3">SUM(I21:M21)</f>
        <v>0</v>
      </c>
    </row>
    <row r="22" spans="1:14" ht="18">
      <c r="A22" s="12"/>
      <c r="B22" s="10"/>
      <c r="C22" s="11"/>
      <c r="D22" s="12"/>
      <c r="E22" s="20">
        <f t="shared" si="0"/>
        <v>0</v>
      </c>
      <c r="F22" s="18">
        <v>0</v>
      </c>
      <c r="G22" s="17">
        <f t="shared" si="1"/>
        <v>0</v>
      </c>
      <c r="H22" s="56"/>
      <c r="I22" s="21">
        <f t="shared" si="2"/>
        <v>0</v>
      </c>
      <c r="J22" s="21">
        <v>0</v>
      </c>
      <c r="K22" s="21">
        <v>0</v>
      </c>
      <c r="L22" s="21">
        <v>0</v>
      </c>
      <c r="M22" s="21">
        <v>0</v>
      </c>
      <c r="N22" s="34">
        <f t="shared" si="3"/>
        <v>0</v>
      </c>
    </row>
    <row r="23" spans="1:14" ht="7" customHeight="1"/>
    <row r="24" spans="1:14" ht="9" customHeight="1"/>
    <row r="25" spans="1:14" ht="18">
      <c r="A25" s="73" t="s">
        <v>38</v>
      </c>
      <c r="B25" s="74"/>
      <c r="C25" s="74"/>
      <c r="D25" s="74"/>
      <c r="E25" s="75"/>
      <c r="F25" s="19"/>
      <c r="G25" s="22">
        <f>G20*66%</f>
        <v>0</v>
      </c>
      <c r="H25" s="56"/>
      <c r="I25" s="21">
        <f>I20*66%</f>
        <v>0</v>
      </c>
      <c r="J25" s="21">
        <f>J20*66%</f>
        <v>0</v>
      </c>
      <c r="K25" s="21">
        <f>K20*66%</f>
        <v>0</v>
      </c>
      <c r="L25" s="21">
        <f>L20*66%</f>
        <v>0</v>
      </c>
      <c r="M25" s="21">
        <f>M20*66%</f>
        <v>0</v>
      </c>
      <c r="N25" s="34">
        <f>SUM(I25:M25)</f>
        <v>0</v>
      </c>
    </row>
    <row r="26" spans="1:14" s="61" customFormat="1" ht="12"/>
    <row r="27" spans="1:14" ht="19" thickBot="1">
      <c r="A27" s="76" t="s">
        <v>20</v>
      </c>
      <c r="B27" s="77"/>
      <c r="C27" s="77"/>
      <c r="D27" s="77"/>
      <c r="E27" s="77"/>
      <c r="F27" s="77"/>
      <c r="G27" s="77"/>
      <c r="H27" s="77"/>
      <c r="I27" s="27">
        <f t="shared" ref="I27:N27" si="4">SUM(I17:I22)+I25</f>
        <v>0</v>
      </c>
      <c r="J27" s="27">
        <f t="shared" si="4"/>
        <v>0</v>
      </c>
      <c r="K27" s="27">
        <f t="shared" si="4"/>
        <v>0</v>
      </c>
      <c r="L27" s="27">
        <f t="shared" si="4"/>
        <v>0</v>
      </c>
      <c r="M27" s="27">
        <f t="shared" si="4"/>
        <v>0</v>
      </c>
      <c r="N27" s="28">
        <f t="shared" si="4"/>
        <v>0</v>
      </c>
    </row>
    <row r="28" spans="1:14" ht="19" customHeight="1"/>
    <row r="29" spans="1:14">
      <c r="A29" s="109" t="s">
        <v>21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1"/>
    </row>
    <row r="30" spans="1:14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4"/>
    </row>
    <row r="31" spans="1:14" ht="10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8">
      <c r="A32" s="115" t="s">
        <v>33</v>
      </c>
      <c r="B32" s="115"/>
      <c r="C32" s="115"/>
      <c r="D32" s="115"/>
      <c r="E32" s="115"/>
      <c r="F32" s="115"/>
      <c r="G32" s="8" t="s">
        <v>22</v>
      </c>
      <c r="H32" s="56"/>
      <c r="I32" s="24" t="s">
        <v>24</v>
      </c>
      <c r="J32" s="24" t="s">
        <v>25</v>
      </c>
      <c r="K32" s="24" t="s">
        <v>26</v>
      </c>
      <c r="L32" s="24" t="s">
        <v>27</v>
      </c>
      <c r="M32" s="24" t="s">
        <v>28</v>
      </c>
      <c r="N32" s="24" t="s">
        <v>0</v>
      </c>
    </row>
    <row r="33" spans="1:14" ht="18">
      <c r="A33" s="73"/>
      <c r="B33" s="74"/>
      <c r="C33" s="74"/>
      <c r="D33" s="74"/>
      <c r="E33" s="75"/>
      <c r="F33" s="54"/>
      <c r="G33" s="22">
        <v>0</v>
      </c>
      <c r="H33" s="56"/>
      <c r="I33" s="21">
        <v>0</v>
      </c>
      <c r="J33" s="21">
        <v>0</v>
      </c>
      <c r="K33" s="21">
        <v>0</v>
      </c>
      <c r="L33" s="21">
        <v>0</v>
      </c>
      <c r="M33" s="23">
        <v>0</v>
      </c>
      <c r="N33" s="34">
        <f>SUM(I33:M33)</f>
        <v>0</v>
      </c>
    </row>
    <row r="34" spans="1:14" ht="18">
      <c r="A34" s="73"/>
      <c r="B34" s="74"/>
      <c r="C34" s="74"/>
      <c r="D34" s="74"/>
      <c r="E34" s="75"/>
      <c r="F34" s="54"/>
      <c r="G34" s="22">
        <v>0</v>
      </c>
      <c r="H34" s="56"/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34">
        <f>SUM(I34:M34)</f>
        <v>0</v>
      </c>
    </row>
    <row r="35" spans="1:14" ht="18">
      <c r="A35" s="73"/>
      <c r="B35" s="74"/>
      <c r="C35" s="74"/>
      <c r="D35" s="74"/>
      <c r="E35" s="75"/>
      <c r="F35" s="19"/>
      <c r="G35" s="22">
        <v>0</v>
      </c>
      <c r="H35" s="56"/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34">
        <f>SUM(I35:M35)</f>
        <v>0</v>
      </c>
    </row>
    <row r="36" spans="1:14" ht="18">
      <c r="A36" s="73"/>
      <c r="B36" s="74"/>
      <c r="C36" s="74"/>
      <c r="D36" s="74"/>
      <c r="E36" s="75"/>
      <c r="F36" s="19"/>
      <c r="G36" s="22">
        <f>E36*(1+F36)</f>
        <v>0</v>
      </c>
      <c r="H36" s="56"/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34">
        <f>SUM(I36:M36)</f>
        <v>0</v>
      </c>
    </row>
    <row r="37" spans="1:14" ht="7" customHeight="1">
      <c r="A37" s="54"/>
      <c r="B37" s="54"/>
      <c r="C37" s="54"/>
      <c r="D37" s="54"/>
      <c r="E37" s="54"/>
      <c r="F37" s="54"/>
      <c r="G37" s="54"/>
      <c r="H37" s="54"/>
      <c r="I37" s="13"/>
      <c r="J37" s="13"/>
      <c r="K37" s="13"/>
      <c r="L37" s="13"/>
      <c r="M37" s="13"/>
      <c r="N37" s="13"/>
    </row>
    <row r="38" spans="1:14" ht="19" thickBot="1">
      <c r="A38" s="76" t="s">
        <v>23</v>
      </c>
      <c r="B38" s="77"/>
      <c r="C38" s="77"/>
      <c r="D38" s="77"/>
      <c r="E38" s="77"/>
      <c r="F38" s="77"/>
      <c r="G38" s="77"/>
      <c r="H38" s="77"/>
      <c r="I38" s="27">
        <f>SUM(I33:I36)</f>
        <v>0</v>
      </c>
      <c r="J38" s="27">
        <f>SUM(J33:J36)</f>
        <v>0</v>
      </c>
      <c r="K38" s="27">
        <f t="shared" ref="K38" si="5">SUM(K33:K36)</f>
        <v>0</v>
      </c>
      <c r="L38" s="27">
        <f>SUM(L33:L36)</f>
        <v>0</v>
      </c>
      <c r="M38" s="27">
        <f>SUM(M33:M36)</f>
        <v>0</v>
      </c>
      <c r="N38" s="28">
        <f>SUM(N33:N36)</f>
        <v>0</v>
      </c>
    </row>
    <row r="39" spans="1:14" ht="19" customHeight="1">
      <c r="A39" s="19"/>
      <c r="B39" s="19"/>
      <c r="C39" s="19"/>
      <c r="D39" s="19"/>
      <c r="E39" s="19"/>
      <c r="F39" s="19"/>
      <c r="G39" s="19"/>
      <c r="H39" s="19"/>
      <c r="I39" s="9"/>
      <c r="J39" s="9"/>
      <c r="K39" s="9"/>
      <c r="L39" s="9"/>
      <c r="M39" s="9"/>
      <c r="N39" s="9"/>
    </row>
    <row r="40" spans="1:14">
      <c r="A40" s="109" t="s">
        <v>62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</row>
    <row r="41" spans="1:14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4"/>
    </row>
    <row r="42" spans="1:14" ht="10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8">
      <c r="A43" s="115" t="s">
        <v>33</v>
      </c>
      <c r="B43" s="115"/>
      <c r="C43" s="115"/>
      <c r="D43" s="115"/>
      <c r="E43" s="115"/>
      <c r="F43" s="115"/>
      <c r="G43" s="8" t="s">
        <v>22</v>
      </c>
      <c r="H43" s="56"/>
      <c r="I43" s="24" t="s">
        <v>24</v>
      </c>
      <c r="J43" s="24" t="s">
        <v>25</v>
      </c>
      <c r="K43" s="24" t="s">
        <v>26</v>
      </c>
      <c r="L43" s="24" t="s">
        <v>27</v>
      </c>
      <c r="M43" s="24" t="s">
        <v>28</v>
      </c>
      <c r="N43" s="24" t="s">
        <v>0</v>
      </c>
    </row>
    <row r="44" spans="1:14" ht="18">
      <c r="A44" s="73" t="s">
        <v>66</v>
      </c>
      <c r="B44" s="74"/>
      <c r="C44" s="74"/>
      <c r="D44" s="74"/>
      <c r="E44" s="75"/>
      <c r="F44" s="54"/>
      <c r="G44" s="22">
        <v>0</v>
      </c>
      <c r="H44" s="56"/>
      <c r="I44" s="21">
        <v>0</v>
      </c>
      <c r="J44" s="21">
        <v>0</v>
      </c>
      <c r="K44" s="21">
        <v>0</v>
      </c>
      <c r="L44" s="21">
        <v>0</v>
      </c>
      <c r="M44" s="23">
        <v>0</v>
      </c>
      <c r="N44" s="34">
        <f>SUM(I44:M44)</f>
        <v>0</v>
      </c>
    </row>
    <row r="45" spans="1:14" ht="18">
      <c r="A45" s="73" t="s">
        <v>67</v>
      </c>
      <c r="B45" s="74"/>
      <c r="C45" s="74"/>
      <c r="D45" s="74"/>
      <c r="E45" s="75"/>
      <c r="F45" s="54"/>
      <c r="G45" s="22">
        <v>0</v>
      </c>
      <c r="H45" s="56"/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34">
        <f>SUM(I45:M45)</f>
        <v>0</v>
      </c>
    </row>
    <row r="46" spans="1:14" ht="18">
      <c r="A46" s="73" t="s">
        <v>68</v>
      </c>
      <c r="B46" s="74"/>
      <c r="C46" s="74"/>
      <c r="D46" s="74"/>
      <c r="E46" s="75"/>
      <c r="F46" s="19"/>
      <c r="G46" s="22">
        <v>0</v>
      </c>
      <c r="H46" s="56"/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34">
        <f>SUM(I46:M46)</f>
        <v>0</v>
      </c>
    </row>
    <row r="47" spans="1:14" ht="18">
      <c r="A47" s="117"/>
      <c r="B47" s="118"/>
      <c r="C47" s="118"/>
      <c r="D47" s="118"/>
      <c r="E47" s="119"/>
      <c r="F47" s="19"/>
      <c r="G47" s="22">
        <f>E47*(1+F47)</f>
        <v>0</v>
      </c>
      <c r="H47" s="56"/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34">
        <f>SUM(I47:M47)</f>
        <v>0</v>
      </c>
    </row>
    <row r="48" spans="1:14" ht="7" customHeight="1">
      <c r="A48" s="54"/>
      <c r="B48" s="54"/>
      <c r="C48" s="54"/>
      <c r="D48" s="54"/>
      <c r="E48" s="54"/>
      <c r="F48" s="54"/>
      <c r="G48" s="54"/>
      <c r="H48" s="54"/>
      <c r="I48" s="13"/>
      <c r="J48" s="13"/>
      <c r="K48" s="13"/>
      <c r="L48" s="13"/>
      <c r="M48" s="13"/>
      <c r="N48" s="13"/>
    </row>
    <row r="49" spans="1:14" ht="19" thickBot="1">
      <c r="A49" s="76" t="s">
        <v>70</v>
      </c>
      <c r="B49" s="77"/>
      <c r="C49" s="77"/>
      <c r="D49" s="77"/>
      <c r="E49" s="77"/>
      <c r="F49" s="77"/>
      <c r="G49" s="77"/>
      <c r="H49" s="77"/>
      <c r="I49" s="27">
        <f>SUM(I44:I47)</f>
        <v>0</v>
      </c>
      <c r="J49" s="27">
        <f>SUM(J44:J47)</f>
        <v>0</v>
      </c>
      <c r="K49" s="27">
        <f t="shared" ref="K49:L49" si="6">SUM(K44:K47)</f>
        <v>0</v>
      </c>
      <c r="L49" s="27">
        <f t="shared" si="6"/>
        <v>0</v>
      </c>
      <c r="M49" s="27">
        <f>SUM(M44:M47)</f>
        <v>0</v>
      </c>
      <c r="N49" s="28">
        <f>SUM(N44:N47)</f>
        <v>0</v>
      </c>
    </row>
    <row r="50" spans="1:14" ht="19" customHeight="1">
      <c r="A50" s="19"/>
      <c r="B50" s="19"/>
      <c r="C50" s="19"/>
      <c r="D50" s="19"/>
      <c r="E50" s="19"/>
      <c r="F50" s="19"/>
      <c r="G50" s="19"/>
      <c r="H50" s="19"/>
      <c r="I50" s="9"/>
      <c r="J50" s="9"/>
      <c r="K50" s="9"/>
      <c r="L50" s="9"/>
      <c r="M50" s="9"/>
      <c r="N50" s="9"/>
    </row>
    <row r="51" spans="1:14">
      <c r="A51" s="109" t="s">
        <v>65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1"/>
    </row>
    <row r="52" spans="1:14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4"/>
    </row>
    <row r="53" spans="1:14" ht="10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1:14" ht="18">
      <c r="A54" s="8" t="s">
        <v>6</v>
      </c>
      <c r="B54" s="116" t="s">
        <v>29</v>
      </c>
      <c r="C54" s="116"/>
      <c r="D54" s="116"/>
      <c r="E54" s="116"/>
      <c r="F54" s="61"/>
      <c r="G54" s="8" t="s">
        <v>22</v>
      </c>
      <c r="H54" s="56"/>
      <c r="I54" s="24" t="s">
        <v>24</v>
      </c>
      <c r="J54" s="24" t="s">
        <v>25</v>
      </c>
      <c r="K54" s="24" t="s">
        <v>26</v>
      </c>
      <c r="L54" s="24" t="s">
        <v>27</v>
      </c>
      <c r="M54" s="24" t="s">
        <v>28</v>
      </c>
      <c r="N54" s="24" t="s">
        <v>0</v>
      </c>
    </row>
    <row r="55" spans="1:14" ht="18">
      <c r="A55" s="52"/>
      <c r="B55" s="87"/>
      <c r="C55" s="87"/>
      <c r="D55" s="87"/>
      <c r="E55" s="87"/>
      <c r="F55" s="54"/>
      <c r="G55" s="22">
        <v>0</v>
      </c>
      <c r="H55" s="56"/>
      <c r="I55" s="21">
        <v>0</v>
      </c>
      <c r="J55" s="21">
        <v>0</v>
      </c>
      <c r="K55" s="21">
        <v>0</v>
      </c>
      <c r="L55" s="21">
        <v>0</v>
      </c>
      <c r="M55" s="23">
        <v>0</v>
      </c>
      <c r="N55" s="34">
        <f>SUM(I55:M55)</f>
        <v>0</v>
      </c>
    </row>
    <row r="56" spans="1:14" ht="18">
      <c r="A56" s="52"/>
      <c r="B56" s="87"/>
      <c r="C56" s="87"/>
      <c r="D56" s="87"/>
      <c r="E56" s="87"/>
      <c r="F56" s="54"/>
      <c r="G56" s="22">
        <v>0</v>
      </c>
      <c r="H56" s="56"/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34">
        <f>SUM(I56:M56)</f>
        <v>0</v>
      </c>
    </row>
    <row r="57" spans="1:14" ht="18">
      <c r="A57" s="52"/>
      <c r="B57" s="99"/>
      <c r="C57" s="100"/>
      <c r="D57" s="100"/>
      <c r="E57" s="101"/>
      <c r="F57" s="54"/>
      <c r="G57" s="22">
        <v>0</v>
      </c>
      <c r="H57" s="56"/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34">
        <f>SUM(I57:M57)</f>
        <v>0</v>
      </c>
    </row>
    <row r="58" spans="1:14" s="54" customFormat="1" ht="7" customHeight="1"/>
    <row r="59" spans="1:14" ht="18">
      <c r="A59" s="8" t="s">
        <v>7</v>
      </c>
      <c r="B59" s="116" t="s">
        <v>29</v>
      </c>
      <c r="C59" s="116"/>
      <c r="D59" s="116"/>
      <c r="E59" s="116"/>
      <c r="F59" s="54"/>
      <c r="G59" s="8" t="s">
        <v>22</v>
      </c>
      <c r="H59" s="56"/>
      <c r="I59" s="24" t="s">
        <v>24</v>
      </c>
      <c r="J59" s="24" t="s">
        <v>25</v>
      </c>
      <c r="K59" s="24" t="s">
        <v>26</v>
      </c>
      <c r="L59" s="24" t="s">
        <v>27</v>
      </c>
      <c r="M59" s="24" t="s">
        <v>28</v>
      </c>
      <c r="N59" s="24" t="s">
        <v>0</v>
      </c>
    </row>
    <row r="60" spans="1:14" ht="18">
      <c r="A60" s="52"/>
      <c r="B60" s="87"/>
      <c r="C60" s="87"/>
      <c r="D60" s="87"/>
      <c r="E60" s="87"/>
      <c r="F60" s="54"/>
      <c r="G60" s="22">
        <v>0</v>
      </c>
      <c r="H60" s="56"/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34">
        <f>SUM(I60:M60)</f>
        <v>0</v>
      </c>
    </row>
    <row r="61" spans="1:14" ht="18">
      <c r="A61" s="52"/>
      <c r="B61" s="87"/>
      <c r="C61" s="87"/>
      <c r="D61" s="87"/>
      <c r="E61" s="87"/>
      <c r="F61" s="54"/>
      <c r="G61" s="22">
        <v>0</v>
      </c>
      <c r="H61" s="56"/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34">
        <f>SUM(I61:M61)</f>
        <v>0</v>
      </c>
    </row>
    <row r="62" spans="1:14" ht="18">
      <c r="A62" s="52"/>
      <c r="B62" s="99"/>
      <c r="C62" s="100"/>
      <c r="D62" s="100"/>
      <c r="E62" s="101"/>
      <c r="F62" s="54"/>
      <c r="G62" s="22">
        <v>0</v>
      </c>
      <c r="H62" s="56"/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34">
        <f>SUM(I62:M62)</f>
        <v>0</v>
      </c>
    </row>
    <row r="63" spans="1:14" ht="7" customHeight="1">
      <c r="A63" s="54"/>
      <c r="B63" s="54"/>
      <c r="C63" s="54"/>
      <c r="D63" s="54"/>
      <c r="E63" s="54"/>
      <c r="F63" s="54"/>
      <c r="G63" s="54"/>
      <c r="H63" s="54"/>
      <c r="I63" s="13"/>
      <c r="J63" s="13"/>
      <c r="K63" s="13"/>
      <c r="L63" s="13"/>
      <c r="M63" s="13"/>
      <c r="N63" s="13"/>
    </row>
    <row r="64" spans="1:14" ht="19" thickBot="1">
      <c r="A64" s="76" t="s">
        <v>30</v>
      </c>
      <c r="B64" s="77"/>
      <c r="C64" s="77"/>
      <c r="D64" s="77"/>
      <c r="E64" s="77"/>
      <c r="F64" s="77"/>
      <c r="G64" s="77"/>
      <c r="H64" s="77"/>
      <c r="I64" s="27">
        <f>SUM(I55:I57)+SUM(I60:I62)</f>
        <v>0</v>
      </c>
      <c r="J64" s="27">
        <f>SUM(J55:J57)+SUM(J60:J62)</f>
        <v>0</v>
      </c>
      <c r="K64" s="27">
        <f>SUM(K55:K57)+SUM(K60:K62)</f>
        <v>0</v>
      </c>
      <c r="L64" s="27">
        <f t="shared" ref="L64:N64" si="7">SUM(L55:L57)+SUM(L60:L62)</f>
        <v>0</v>
      </c>
      <c r="M64" s="27">
        <f>SUM(M55:M57)+SUM(M60:M62)</f>
        <v>0</v>
      </c>
      <c r="N64" s="28">
        <f t="shared" si="7"/>
        <v>0</v>
      </c>
    </row>
    <row r="65" spans="1:14" ht="18">
      <c r="A65" s="19"/>
      <c r="B65" s="19"/>
      <c r="C65" s="19"/>
      <c r="D65" s="19"/>
      <c r="E65" s="19"/>
      <c r="F65" s="19"/>
      <c r="G65" s="19"/>
      <c r="H65" s="19"/>
      <c r="I65" s="9"/>
      <c r="J65" s="9"/>
      <c r="K65" s="9"/>
      <c r="L65" s="9"/>
      <c r="M65" s="9"/>
      <c r="N65" s="9"/>
    </row>
    <row r="66" spans="1:14" ht="14" customHeight="1">
      <c r="A66" s="109" t="s">
        <v>31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1"/>
    </row>
    <row r="67" spans="1:14" ht="14" customHeight="1">
      <c r="A67" s="112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4"/>
    </row>
    <row r="68" spans="1:14" ht="10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ht="18">
      <c r="A69" s="115" t="s">
        <v>33</v>
      </c>
      <c r="B69" s="115"/>
      <c r="C69" s="115"/>
      <c r="D69" s="115"/>
      <c r="E69" s="115"/>
      <c r="F69" s="115"/>
      <c r="G69" s="8" t="s">
        <v>22</v>
      </c>
      <c r="H69" s="56"/>
      <c r="I69" s="24" t="s">
        <v>24</v>
      </c>
      <c r="J69" s="24" t="s">
        <v>25</v>
      </c>
      <c r="K69" s="24" t="s">
        <v>26</v>
      </c>
      <c r="L69" s="24" t="s">
        <v>27</v>
      </c>
      <c r="M69" s="24" t="s">
        <v>28</v>
      </c>
      <c r="N69" s="24" t="s">
        <v>0</v>
      </c>
    </row>
    <row r="70" spans="1:14" ht="18">
      <c r="A70" s="73" t="s">
        <v>34</v>
      </c>
      <c r="B70" s="74"/>
      <c r="C70" s="74"/>
      <c r="D70" s="74"/>
      <c r="E70" s="75"/>
      <c r="F70" s="54"/>
      <c r="G70" s="22">
        <v>0</v>
      </c>
      <c r="H70" s="56"/>
      <c r="I70" s="21">
        <v>0</v>
      </c>
      <c r="J70" s="21">
        <v>0</v>
      </c>
      <c r="K70" s="21">
        <v>0</v>
      </c>
      <c r="L70" s="21">
        <v>0</v>
      </c>
      <c r="M70" s="23">
        <v>0</v>
      </c>
      <c r="N70" s="34">
        <f t="shared" ref="N70:N73" si="8">SUM(I70:M70)</f>
        <v>0</v>
      </c>
    </row>
    <row r="71" spans="1:14" ht="19" customHeight="1">
      <c r="A71" s="73" t="s">
        <v>36</v>
      </c>
      <c r="B71" s="74"/>
      <c r="C71" s="74"/>
      <c r="D71" s="74"/>
      <c r="E71" s="75"/>
      <c r="F71" s="19"/>
      <c r="G71" s="22">
        <v>0</v>
      </c>
      <c r="H71" s="56"/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34">
        <f t="shared" si="8"/>
        <v>0</v>
      </c>
    </row>
    <row r="72" spans="1:14" ht="19" customHeight="1">
      <c r="A72" s="73" t="s">
        <v>37</v>
      </c>
      <c r="B72" s="74"/>
      <c r="C72" s="74"/>
      <c r="D72" s="74"/>
      <c r="E72" s="75"/>
      <c r="F72" s="19"/>
      <c r="G72" s="22">
        <v>0</v>
      </c>
      <c r="H72" s="56"/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34">
        <f t="shared" si="8"/>
        <v>0</v>
      </c>
    </row>
    <row r="73" spans="1:14" ht="19" customHeight="1">
      <c r="A73" s="73" t="s">
        <v>35</v>
      </c>
      <c r="B73" s="74"/>
      <c r="C73" s="74"/>
      <c r="D73" s="74"/>
      <c r="E73" s="75"/>
      <c r="F73" s="19"/>
      <c r="G73" s="22">
        <v>0</v>
      </c>
      <c r="H73" s="56"/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34">
        <f t="shared" si="8"/>
        <v>0</v>
      </c>
    </row>
    <row r="74" spans="1:14" ht="19" customHeight="1">
      <c r="A74" s="54"/>
      <c r="B74" s="54"/>
      <c r="C74" s="54"/>
      <c r="D74" s="54"/>
      <c r="E74" s="54"/>
      <c r="F74" s="54"/>
      <c r="G74" s="54"/>
      <c r="H74" s="54"/>
      <c r="I74" s="13"/>
      <c r="J74" s="13"/>
      <c r="K74" s="13"/>
      <c r="L74" s="13"/>
      <c r="M74" s="13"/>
      <c r="N74" s="13"/>
    </row>
    <row r="75" spans="1:14" ht="19" thickBot="1">
      <c r="A75" s="76" t="s">
        <v>39</v>
      </c>
      <c r="B75" s="77"/>
      <c r="C75" s="77"/>
      <c r="D75" s="77"/>
      <c r="E75" s="77"/>
      <c r="F75" s="77"/>
      <c r="G75" s="77"/>
      <c r="H75" s="77"/>
      <c r="I75" s="27">
        <f t="shared" ref="I75:N75" si="9">SUM(I70:I73)</f>
        <v>0</v>
      </c>
      <c r="J75" s="27">
        <f t="shared" si="9"/>
        <v>0</v>
      </c>
      <c r="K75" s="27">
        <f t="shared" si="9"/>
        <v>0</v>
      </c>
      <c r="L75" s="27">
        <f t="shared" si="9"/>
        <v>0</v>
      </c>
      <c r="M75" s="27">
        <f t="shared" si="9"/>
        <v>0</v>
      </c>
      <c r="N75" s="28">
        <f t="shared" si="9"/>
        <v>0</v>
      </c>
    </row>
    <row r="76" spans="1:14" ht="19" thickBot="1">
      <c r="A76" s="62"/>
      <c r="B76" s="62"/>
      <c r="C76" s="62"/>
      <c r="D76" s="62"/>
      <c r="E76" s="62"/>
      <c r="F76" s="62"/>
      <c r="G76" s="62"/>
      <c r="H76" s="62"/>
      <c r="I76" s="30"/>
      <c r="J76" s="30"/>
      <c r="K76" s="30"/>
      <c r="L76" s="30"/>
      <c r="M76" s="30"/>
      <c r="N76" s="30"/>
    </row>
    <row r="77" spans="1:14" ht="19" thickBot="1">
      <c r="A77" s="70" t="s">
        <v>40</v>
      </c>
      <c r="B77" s="71"/>
      <c r="C77" s="71"/>
      <c r="D77" s="71"/>
      <c r="E77" s="71"/>
      <c r="F77" s="71"/>
      <c r="G77" s="71"/>
      <c r="H77" s="72"/>
      <c r="I77" s="31">
        <f>I27+I38+I49+I64+I75</f>
        <v>0</v>
      </c>
      <c r="J77" s="31">
        <f>J27+J38+J49+J64+J75</f>
        <v>0</v>
      </c>
      <c r="K77" s="31">
        <f>K27+K38+K49+K64+K75</f>
        <v>0</v>
      </c>
      <c r="L77" s="31">
        <f>L27+L38+L49+L64+L75</f>
        <v>0</v>
      </c>
      <c r="M77" s="31">
        <f>M27+M38+M49+M64+M75</f>
        <v>0</v>
      </c>
      <c r="N77" s="32">
        <f>SUM(I77:M77)</f>
        <v>0</v>
      </c>
    </row>
    <row r="78" spans="1:14" ht="15" thickBot="1">
      <c r="K78" s="63"/>
      <c r="L78" s="63"/>
      <c r="M78" s="63"/>
    </row>
    <row r="79" spans="1:14" ht="19" thickBot="1">
      <c r="A79" s="103" t="s">
        <v>52</v>
      </c>
      <c r="B79" s="104"/>
      <c r="C79" s="104"/>
      <c r="D79" s="104"/>
      <c r="E79" s="104"/>
      <c r="F79" s="104"/>
      <c r="G79" s="104"/>
      <c r="H79" s="104"/>
      <c r="I79" s="104"/>
      <c r="J79" s="105"/>
      <c r="K79" s="47"/>
      <c r="L79" s="47"/>
      <c r="M79" s="47"/>
      <c r="N79" s="43">
        <f>'Other Resources'!E18</f>
        <v>0</v>
      </c>
    </row>
    <row r="80" spans="1:14" ht="19" thickBot="1">
      <c r="A80" s="106" t="s">
        <v>53</v>
      </c>
      <c r="B80" s="107"/>
      <c r="C80" s="107"/>
      <c r="D80" s="107"/>
      <c r="E80" s="107"/>
      <c r="F80" s="107"/>
      <c r="G80" s="107"/>
      <c r="H80" s="107"/>
      <c r="I80" s="107"/>
      <c r="J80" s="108"/>
      <c r="K80" s="48"/>
      <c r="L80" s="48"/>
      <c r="M80" s="48"/>
      <c r="N80" s="46">
        <f>N77-N79</f>
        <v>0</v>
      </c>
    </row>
  </sheetData>
  <mergeCells count="51">
    <mergeCell ref="B7:G7"/>
    <mergeCell ref="A1:N1"/>
    <mergeCell ref="A2:N2"/>
    <mergeCell ref="B4:G4"/>
    <mergeCell ref="B5:G5"/>
    <mergeCell ref="B6:G6"/>
    <mergeCell ref="B8:G8"/>
    <mergeCell ref="B9:G9"/>
    <mergeCell ref="I11:I12"/>
    <mergeCell ref="J11:J12"/>
    <mergeCell ref="K11:K12"/>
    <mergeCell ref="A38:H38"/>
    <mergeCell ref="M11:M12"/>
    <mergeCell ref="N11:N12"/>
    <mergeCell ref="A13:N14"/>
    <mergeCell ref="A25:E25"/>
    <mergeCell ref="A27:H27"/>
    <mergeCell ref="A29:N30"/>
    <mergeCell ref="L11:L12"/>
    <mergeCell ref="A32:F32"/>
    <mergeCell ref="A33:E33"/>
    <mergeCell ref="A34:E34"/>
    <mergeCell ref="A35:E35"/>
    <mergeCell ref="A36:E36"/>
    <mergeCell ref="B57:E57"/>
    <mergeCell ref="A40:N41"/>
    <mergeCell ref="A43:F43"/>
    <mergeCell ref="A44:E44"/>
    <mergeCell ref="A45:E45"/>
    <mergeCell ref="A46:E46"/>
    <mergeCell ref="A47:E47"/>
    <mergeCell ref="A49:H49"/>
    <mergeCell ref="A51:N52"/>
    <mergeCell ref="B54:E54"/>
    <mergeCell ref="B55:E55"/>
    <mergeCell ref="B56:E56"/>
    <mergeCell ref="A66:N67"/>
    <mergeCell ref="A69:F69"/>
    <mergeCell ref="A70:E70"/>
    <mergeCell ref="A71:E71"/>
    <mergeCell ref="B59:E59"/>
    <mergeCell ref="B60:E60"/>
    <mergeCell ref="B61:E61"/>
    <mergeCell ref="B62:E62"/>
    <mergeCell ref="A64:H64"/>
    <mergeCell ref="A72:E72"/>
    <mergeCell ref="A73:E73"/>
    <mergeCell ref="A75:H75"/>
    <mergeCell ref="A79:J79"/>
    <mergeCell ref="A80:J80"/>
    <mergeCell ref="A77:H77"/>
  </mergeCells>
  <pageMargins left="0.25" right="0.25" top="0.75" bottom="0.75" header="0.3" footer="0.3"/>
  <pageSetup scale="4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K83"/>
  <sheetViews>
    <sheetView zoomScale="80" zoomScaleNormal="80" zoomScalePageLayoutView="80" workbookViewId="0">
      <selection activeCell="O14" sqref="O14"/>
    </sheetView>
  </sheetViews>
  <sheetFormatPr baseColWidth="10" defaultColWidth="10.83203125" defaultRowHeight="18" x14ac:dyDescent="0"/>
  <cols>
    <col min="1" max="1" width="40.83203125" style="5" bestFit="1" customWidth="1"/>
    <col min="2" max="2" width="15.1640625" style="5" customWidth="1"/>
    <col min="3" max="3" width="10.83203125" style="5"/>
    <col min="4" max="4" width="15.83203125" style="5" customWidth="1"/>
    <col min="5" max="7" width="15.1640625" style="5" customWidth="1"/>
    <col min="8" max="8" width="2.5" style="5" customWidth="1"/>
    <col min="9" max="11" width="14.83203125" style="5" customWidth="1"/>
    <col min="12" max="16384" width="10.83203125" style="5"/>
  </cols>
  <sheetData>
    <row r="1" spans="1:11" ht="24" thickBo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7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>
      <c r="A4" s="3" t="s">
        <v>1</v>
      </c>
      <c r="B4" s="133">
        <f>'RSI Budget'!B4</f>
        <v>0</v>
      </c>
      <c r="C4" s="133"/>
      <c r="D4" s="133"/>
      <c r="E4" s="133"/>
      <c r="F4" s="133"/>
      <c r="G4" s="133"/>
    </row>
    <row r="5" spans="1:11">
      <c r="A5" s="3" t="s">
        <v>19</v>
      </c>
      <c r="B5" s="133">
        <f>'RSI Budget'!B5</f>
        <v>0</v>
      </c>
      <c r="C5" s="133"/>
      <c r="D5" s="133"/>
      <c r="E5" s="133"/>
      <c r="F5" s="133"/>
      <c r="G5" s="133"/>
      <c r="I5" s="41"/>
      <c r="J5" s="41"/>
      <c r="K5" s="41"/>
    </row>
    <row r="6" spans="1:11">
      <c r="A6" s="14" t="s">
        <v>2</v>
      </c>
      <c r="B6" s="133">
        <f>'RSI Budget'!B6</f>
        <v>0</v>
      </c>
      <c r="C6" s="133"/>
      <c r="D6" s="133"/>
      <c r="E6" s="133"/>
      <c r="F6" s="133"/>
      <c r="G6" s="133"/>
      <c r="I6" s="41"/>
      <c r="J6" s="41"/>
      <c r="K6" s="41"/>
    </row>
    <row r="7" spans="1:11">
      <c r="A7" s="3" t="s">
        <v>77</v>
      </c>
      <c r="B7" s="133">
        <f>'RSI Budget'!B7</f>
        <v>0</v>
      </c>
      <c r="C7" s="133"/>
      <c r="D7" s="133"/>
      <c r="E7" s="133"/>
      <c r="F7" s="133"/>
      <c r="G7" s="133"/>
      <c r="I7" s="41"/>
      <c r="J7" s="41"/>
      <c r="K7" s="41"/>
    </row>
    <row r="8" spans="1:11" ht="19" customHeight="1">
      <c r="A8" s="3" t="s">
        <v>42</v>
      </c>
      <c r="B8" s="133">
        <f>'RSI Budget'!B8</f>
        <v>0</v>
      </c>
      <c r="C8" s="133"/>
      <c r="D8" s="133"/>
      <c r="E8" s="133"/>
      <c r="F8" s="133"/>
      <c r="G8" s="133"/>
    </row>
    <row r="9" spans="1:11">
      <c r="A9" s="3" t="s">
        <v>43</v>
      </c>
      <c r="B9" s="133">
        <f>'RSI Budget'!B9</f>
        <v>0</v>
      </c>
      <c r="C9" s="133"/>
      <c r="D9" s="133"/>
      <c r="E9" s="133"/>
      <c r="F9" s="133"/>
      <c r="G9" s="133"/>
    </row>
    <row r="10" spans="1:11" ht="19" customHeight="1">
      <c r="A10" s="3"/>
      <c r="B10" s="15"/>
    </row>
    <row r="11" spans="1:11" ht="19" customHeight="1">
      <c r="A11" s="3"/>
      <c r="B11" s="15"/>
    </row>
    <row r="12" spans="1:11" s="36" customFormat="1" ht="38" customHeight="1" thickBot="1">
      <c r="A12" s="39" t="s">
        <v>48</v>
      </c>
      <c r="B12" s="132" t="s">
        <v>51</v>
      </c>
      <c r="C12" s="132"/>
      <c r="D12" s="132"/>
      <c r="E12" s="132" t="s">
        <v>76</v>
      </c>
      <c r="F12" s="132"/>
      <c r="G12" s="40" t="s">
        <v>50</v>
      </c>
      <c r="H12" s="132" t="s">
        <v>53</v>
      </c>
      <c r="I12" s="132"/>
      <c r="J12" s="132"/>
      <c r="K12" s="137"/>
    </row>
    <row r="13" spans="1:11" s="37" customFormat="1" ht="38" customHeight="1" thickTop="1">
      <c r="A13" s="38" t="s">
        <v>64</v>
      </c>
      <c r="B13" s="125">
        <f>'RSI Budget'!N27</f>
        <v>0</v>
      </c>
      <c r="C13" s="125"/>
      <c r="D13" s="125"/>
      <c r="E13" s="135"/>
      <c r="F13" s="136"/>
      <c r="G13" s="45"/>
      <c r="H13" s="124">
        <f>B13-E13</f>
        <v>0</v>
      </c>
      <c r="I13" s="124"/>
      <c r="J13" s="124"/>
      <c r="K13" s="124"/>
    </row>
    <row r="14" spans="1:11" s="37" customFormat="1" ht="38" customHeight="1">
      <c r="A14" s="38" t="s">
        <v>21</v>
      </c>
      <c r="B14" s="125">
        <f>'RSI Budget'!N38</f>
        <v>0</v>
      </c>
      <c r="C14" s="125"/>
      <c r="D14" s="125"/>
      <c r="E14" s="122"/>
      <c r="F14" s="123"/>
      <c r="G14" s="44"/>
      <c r="H14" s="124">
        <f>B14-E14</f>
        <v>0</v>
      </c>
      <c r="I14" s="124"/>
      <c r="J14" s="124"/>
      <c r="K14" s="124"/>
    </row>
    <row r="15" spans="1:11" s="37" customFormat="1" ht="38" customHeight="1">
      <c r="A15" s="38" t="s">
        <v>62</v>
      </c>
      <c r="B15" s="125">
        <f>'RSI Budget'!N49</f>
        <v>0</v>
      </c>
      <c r="C15" s="125"/>
      <c r="D15" s="125"/>
      <c r="E15" s="122"/>
      <c r="F15" s="123"/>
      <c r="G15" s="44"/>
      <c r="H15" s="124">
        <f>B15-E15</f>
        <v>0</v>
      </c>
      <c r="I15" s="124"/>
      <c r="J15" s="124"/>
      <c r="K15" s="124"/>
    </row>
    <row r="16" spans="1:11" s="37" customFormat="1" ht="38" customHeight="1">
      <c r="A16" s="38" t="s">
        <v>65</v>
      </c>
      <c r="B16" s="125">
        <f>'RSI Budget'!N64</f>
        <v>0</v>
      </c>
      <c r="C16" s="125"/>
      <c r="D16" s="125"/>
      <c r="E16" s="122"/>
      <c r="F16" s="123"/>
      <c r="G16" s="44"/>
      <c r="H16" s="124">
        <f t="shared" ref="H16:H17" si="0">B16-E16</f>
        <v>0</v>
      </c>
      <c r="I16" s="124"/>
      <c r="J16" s="124"/>
      <c r="K16" s="124"/>
    </row>
    <row r="17" spans="1:11" s="37" customFormat="1" ht="38" customHeight="1">
      <c r="A17" s="49" t="s">
        <v>31</v>
      </c>
      <c r="B17" s="131">
        <f>'RSI Budget'!N75</f>
        <v>0</v>
      </c>
      <c r="C17" s="131"/>
      <c r="D17" s="131"/>
      <c r="E17" s="129"/>
      <c r="F17" s="130"/>
      <c r="G17" s="50"/>
      <c r="H17" s="126">
        <f t="shared" si="0"/>
        <v>0</v>
      </c>
      <c r="I17" s="126"/>
      <c r="J17" s="126"/>
      <c r="K17" s="126"/>
    </row>
    <row r="18" spans="1:11" ht="38" customHeight="1" thickBot="1">
      <c r="A18" s="51" t="s">
        <v>49</v>
      </c>
      <c r="B18" s="127">
        <f>SUM(B13:D17)</f>
        <v>0</v>
      </c>
      <c r="C18" s="127"/>
      <c r="D18" s="127"/>
      <c r="E18" s="127">
        <f>SUM(E13:G17)</f>
        <v>0</v>
      </c>
      <c r="F18" s="127"/>
      <c r="G18" s="127"/>
      <c r="H18" s="128">
        <f>B18-E18</f>
        <v>0</v>
      </c>
      <c r="I18" s="128"/>
      <c r="J18" s="128"/>
      <c r="K18" s="128"/>
    </row>
    <row r="19" spans="1:11" ht="19" thickTop="1"/>
    <row r="20" spans="1:11" ht="19" customHeight="1"/>
    <row r="21" spans="1:11" ht="19" customHeight="1"/>
    <row r="22" spans="1:11" ht="19" customHeight="1"/>
    <row r="23" spans="1:11" ht="19" customHeight="1"/>
    <row r="24" spans="1:11" ht="19" customHeight="1"/>
    <row r="25" spans="1:11" ht="19" customHeight="1"/>
    <row r="26" spans="1:11" ht="19" customHeight="1"/>
    <row r="27" spans="1:11" ht="19" customHeight="1"/>
    <row r="28" spans="1:11" ht="19" customHeight="1"/>
    <row r="29" spans="1:11" ht="19" customHeight="1"/>
    <row r="30" spans="1:11" ht="19" customHeight="1"/>
    <row r="31" spans="1:11" ht="19" customHeight="1"/>
    <row r="32" spans="1:11" ht="19" customHeight="1"/>
    <row r="33" ht="19" customHeight="1"/>
    <row r="34" ht="19" customHeight="1"/>
    <row r="35" ht="19" customHeight="1"/>
    <row r="36" ht="19" customHeight="1"/>
    <row r="37" ht="19" customHeight="1"/>
    <row r="38" ht="19" customHeight="1"/>
    <row r="39" ht="19" customHeight="1"/>
    <row r="40" ht="19" customHeight="1"/>
    <row r="41" ht="19" customHeight="1"/>
    <row r="42" ht="19" customHeight="1"/>
    <row r="43" ht="19" customHeight="1"/>
    <row r="44" ht="19" customHeight="1"/>
    <row r="45" ht="19" customHeight="1"/>
    <row r="46" ht="19" customHeight="1"/>
    <row r="47" ht="19" customHeight="1"/>
    <row r="48" ht="19" customHeight="1"/>
    <row r="49" ht="19" customHeight="1"/>
    <row r="50" ht="19" customHeight="1"/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spans="10:10" ht="19" customHeight="1"/>
    <row r="82" spans="10:10" ht="19" customHeight="1"/>
    <row r="83" spans="10:10">
      <c r="J83" s="35"/>
    </row>
  </sheetData>
  <mergeCells count="29">
    <mergeCell ref="E13:F13"/>
    <mergeCell ref="H13:K13"/>
    <mergeCell ref="H12:K12"/>
    <mergeCell ref="B13:D13"/>
    <mergeCell ref="B12:D12"/>
    <mergeCell ref="B7:G7"/>
    <mergeCell ref="A1:K1"/>
    <mergeCell ref="A2:K2"/>
    <mergeCell ref="B4:G4"/>
    <mergeCell ref="B5:G5"/>
    <mergeCell ref="B6:G6"/>
    <mergeCell ref="B8:G8"/>
    <mergeCell ref="B9:G9"/>
    <mergeCell ref="E12:F12"/>
    <mergeCell ref="H17:K17"/>
    <mergeCell ref="B18:D18"/>
    <mergeCell ref="E18:G18"/>
    <mergeCell ref="H18:K18"/>
    <mergeCell ref="E17:F17"/>
    <mergeCell ref="B17:D17"/>
    <mergeCell ref="E16:F16"/>
    <mergeCell ref="H16:K16"/>
    <mergeCell ref="B16:D16"/>
    <mergeCell ref="E15:F15"/>
    <mergeCell ref="E14:F14"/>
    <mergeCell ref="H15:K15"/>
    <mergeCell ref="H14:K14"/>
    <mergeCell ref="B15:D15"/>
    <mergeCell ref="B14:D14"/>
  </mergeCells>
  <pageMargins left="0.25" right="0.25" top="0.75" bottom="0.75" header="0.3" footer="0.3"/>
  <pageSetup scale="71" orientation="landscape" horizontalDpi="0" verticalDpi="0"/>
  <ignoredErrors>
    <ignoredError sqref="B7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344D60E2F2974B8C1ADB9AFE59EC43" ma:contentTypeVersion="12" ma:contentTypeDescription="Create a new document." ma:contentTypeScope="" ma:versionID="6a4340cc0b5d72ce708ad6c8ceeb78f7">
  <xsd:schema xmlns:xsd="http://www.w3.org/2001/XMLSchema" xmlns:xs="http://www.w3.org/2001/XMLSchema" xmlns:p="http://schemas.microsoft.com/office/2006/metadata/properties" xmlns:ns2="25e78b99-2c4b-4157-a070-a1ff0ad3e375" xmlns:ns3="e4b36cf6-0c60-4e53-bd42-b08d4848d39d" targetNamespace="http://schemas.microsoft.com/office/2006/metadata/properties" ma:root="true" ma:fieldsID="f05fa557da8f48a9a4f72de79360d64c" ns2:_="" ns3:_="">
    <xsd:import namespace="25e78b99-2c4b-4157-a070-a1ff0ad3e375"/>
    <xsd:import namespace="e4b36cf6-0c60-4e53-bd42-b08d4848d3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78b99-2c4b-4157-a070-a1ff0ad3e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6cf6-0c60-4e53-bd42-b08d4848d3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F2AEE3-8BEF-4A99-9E4A-A9BC0CDE2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e78b99-2c4b-4157-a070-a1ff0ad3e375"/>
    <ds:schemaRef ds:uri="e4b36cf6-0c60-4e53-bd42-b08d4848d3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07E728-76D0-4595-8A2D-31B73B7EDA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RSI Budget</vt:lpstr>
      <vt:lpstr>Other Resources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NIH Budget</dc:title>
  <dc:creator>Biology Dept.</dc:creator>
  <cp:keywords>Talbot</cp:keywords>
  <cp:lastModifiedBy>Xenia Amashukeli</cp:lastModifiedBy>
  <cp:lastPrinted>2018-09-19T15:42:08Z</cp:lastPrinted>
  <dcterms:created xsi:type="dcterms:W3CDTF">2005-01-13T21:09:07Z</dcterms:created>
  <dcterms:modified xsi:type="dcterms:W3CDTF">2020-09-24T16:29:35Z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0x010100F9344D60E2F2974B8C1ADB9AFE59EC43</vt:lpwstr>
  </property>
</Properties>
</file>